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S:\2 FORMS\Remittance Reports\Automated Remittance (Excel)\"/>
    </mc:Choice>
  </mc:AlternateContent>
  <xr:revisionPtr revIDLastSave="0" documentId="13_ncr:1_{4A5B1933-EA43-4A78-8DE6-797D28233892}" xr6:coauthVersionLast="47" xr6:coauthVersionMax="47" xr10:uidLastSave="{00000000-0000-0000-0000-000000000000}"/>
  <bookViews>
    <workbookView xWindow="-108" yWindow="-108" windowWidth="23256" windowHeight="12456" xr2:uid="{00000000-000D-0000-FFFF-FFFF00000000}"/>
  </bookViews>
  <sheets>
    <sheet name="1210" sheetId="4" r:id="rId1"/>
    <sheet name="County # Ref" sheetId="2" state="hidden" r:id="rId2"/>
  </sheets>
  <definedNames>
    <definedName name="_xlnm._FilterDatabase" localSheetId="1" hidden="1">#REF!</definedName>
    <definedName name="_xlnm.Print_Area" localSheetId="0">'1210'!$A$1:$M$39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4" l="1"/>
  <c r="J38" i="4"/>
  <c r="J21" i="4"/>
  <c r="J23" i="4" s="1"/>
  <c r="H29" i="4" s="1"/>
  <c r="K14" i="4"/>
  <c r="K13" i="4"/>
  <c r="K9" i="4"/>
  <c r="K8" i="4"/>
  <c r="J15" i="4" l="1"/>
  <c r="H28" i="4" s="1"/>
  <c r="J10" i="4"/>
  <c r="K32" i="4" l="1"/>
  <c r="H27" i="4"/>
  <c r="B3" i="2" l="1"/>
  <c r="B4" i="2" s="1"/>
  <c r="B5" i="2" s="1"/>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alcChain>
</file>

<file path=xl/sharedStrings.xml><?xml version="1.0" encoding="utf-8"?>
<sst xmlns="http://schemas.openxmlformats.org/spreadsheetml/2006/main" count="201" uniqueCount="197">
  <si>
    <t>County</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</si>
  <si>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</si>
  <si>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</si>
  <si>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</si>
  <si>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</si>
  <si>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</si>
  <si>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</si>
  <si>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</si>
  <si>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</si>
  <si>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</si>
  <si>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</si>
  <si>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</si>
  <si>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</si>
  <si>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</si>
  <si>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</si>
  <si>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</si>
  <si>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</si>
  <si>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</si>
  <si>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</si>
  <si>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</si>
  <si>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</si>
  <si>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</si>
  <si>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</si>
  <si>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</si>
  <si>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</si>
  <si>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</si>
  <si>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</si>
  <si>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</si>
  <si>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</si>
  <si>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</si>
  <si>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</si>
  <si>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</si>
  <si>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</si>
  <si>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</si>
  <si>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</si>
  <si>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</si>
  <si>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</si>
  <si>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</si>
  <si>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</si>
  <si>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</si>
  <si>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</si>
  <si>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</si>
  <si>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</si>
  <si>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</si>
  <si>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</si>
  <si>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</si>
  <si>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</si>
  <si>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</si>
  <si>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</si>
  <si>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</si>
  <si>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</si>
  <si>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</si>
  <si>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</si>
  <si>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</si>
  <si>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</si>
  <si>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</si>
  <si>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</si>
  <si>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</si>
  <si>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</si>
  <si>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</si>
  <si>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</si>
  <si>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</si>
  <si>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</si>
  <si>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</si>
  <si>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</si>
  <si>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</si>
  <si>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</si>
  <si>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</si>
  <si>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</si>
  <si>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</si>
  <si>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</si>
  <si>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</si>
  <si>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</si>
  <si>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</si>
  <si>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</si>
  <si>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</si>
  <si>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</si>
  <si>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</si>
  <si>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</si>
  <si>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</si>
  <si>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</si>
  <si>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</si>
  <si>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</si>
  <si>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</si>
  <si>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</si>
  <si>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</si>
  <si>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</si>
  <si>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</si>
  <si>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</si>
  <si>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</si>
  <si>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</si>
  <si>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</si>
  <si>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</si>
  <si>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</si>
  <si>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</si>
  <si>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</si>
  <si>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</si>
  <si>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</si>
  <si>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</si>
  <si>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</si>
  <si>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</si>
  <si>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</si>
  <si>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</si>
  <si>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</si>
  <si>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</si>
  <si>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</si>
  <si>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</si>
  <si>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</si>
  <si>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</si>
  <si>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</si>
  <si>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</si>
  <si>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</si>
  <si>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</si>
  <si>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</si>
  <si>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</si>
  <si>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</si>
  <si>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</si>
  <si>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</si>
  <si>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</si>
  <si>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</si>
  <si>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</si>
  <si>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</si>
  <si>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</si>
  <si>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</si>
  <si>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</si>
  <si>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</si>
  <si>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</si>
  <si>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</si>
  <si>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</si>
  <si>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</si>
  <si>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</si>
  <si>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</si>
  <si>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</si>
  <si>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</si>
  <si>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</si>
  <si>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</si>
  <si>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</si>
  <si>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</si>
  <si>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</si>
  <si>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</si>
  <si>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</si>
  <si>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</si>
  <si>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</si>
  <si>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</si>
  <si>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</si>
  <si>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</si>
  <si>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</si>
  <si>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</si>
  <si>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</si>
  <si>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</si>
  <si>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</si>
  <si>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</si>
  <si>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</si>
  <si>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</si>
  <si>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</si>
  <si>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</si>
  <si>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</si>
  <si>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</si>
  <si>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</si>
  <si>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</si>
  <si>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County #</t>
  </si>
  <si>
    <t># of marriage licenses @ $40. + $1. Filing Fee</t>
  </si>
  <si>
    <t># of marriage licenses @ $-0- w/$1. Filing Fee</t>
  </si>
  <si>
    <t># of Pistol Licenses</t>
  </si>
  <si>
    <t>Fines &amp; Forfeitures</t>
  </si>
  <si>
    <t>Marriage License</t>
  </si>
  <si>
    <t>Civil &amp; Pistol</t>
  </si>
  <si>
    <t>(One check to cover all fees is permitted)</t>
  </si>
  <si>
    <t>I do solemnly swear that the above is a true and correct report of marriage license allocations, civil filings, pistol licenses, and cases handled by me during the period indicated above.</t>
  </si>
  <si>
    <t>Probate Judge</t>
  </si>
  <si>
    <t>Date</t>
  </si>
  <si>
    <t>@</t>
  </si>
  <si>
    <t>FINES AND FORFEITURES:</t>
  </si>
  <si>
    <t>CIVIL FILINGS AND PISTOL LICENSES:</t>
  </si>
  <si>
    <t>MARRIAGE LICENSE ALLOCATIONS:</t>
  </si>
  <si>
    <t>1210 Greenbelt Drive, Griffin, Georgia 30224 | Phone - (770) 228-8461</t>
  </si>
  <si>
    <t>REMITTANCE TYPES</t>
  </si>
  <si>
    <t>CHECK #</t>
  </si>
  <si>
    <t>AMOUNT</t>
  </si>
  <si>
    <t>TOTAL MARRIAGE LICENSE ALLOCATIONS:</t>
  </si>
  <si>
    <t>TOTAL CIVIL FILINGS &amp; PISTOL LICENSES:</t>
  </si>
  <si>
    <t>TOTAL FINES &amp; FORFEITED BONDS:</t>
  </si>
  <si>
    <t>Judges of the Probate Courts Retirement Fund of Georgia</t>
  </si>
  <si>
    <t>County:</t>
  </si>
  <si>
    <t>Court #:</t>
  </si>
  <si>
    <t xml:space="preserve">Report for the month of: </t>
  </si>
  <si>
    <t># of Civil Filings</t>
  </si>
  <si>
    <t>, 20</t>
  </si>
  <si>
    <t>ACKNOWLEDGEMENT</t>
  </si>
  <si>
    <t>Under O.C.G.A. § 47-11-51, every Probate Judge in Georgia who handles criminal or quasi-criminal (traffic) cases is required to withhold and remit to the Judges of the Probate Courts Retirement Fund of Georgia certain sums from applicable fines or bond forfeitures, as outlined below. Each Probate Judge must withhold and remit these amounts before the payment of any costs or claims whatsoever and must maintain accurate records of all cases handled so that they may be inspected or audited at any time.</t>
  </si>
  <si>
    <t>GRAND TOTAL:</t>
  </si>
  <si>
    <t>CASES</t>
  </si>
  <si>
    <t>Partial Payments</t>
  </si>
  <si>
    <t># OF CASES</t>
  </si>
  <si>
    <t>FEE</t>
  </si>
  <si>
    <t>AMOUNT DUE</t>
  </si>
  <si>
    <t>JPCRF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</si>
</sst>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409]mmmm\ d\,\ yyyy;@"/>
    <numFmt numFmtId="165" formatCode="&quot;$&quot;#,##0.00"/>
    <numFmt numFmtId="166" formatCode="[$-409]mmmm\,\ yyyy;@"/>
    <numFmt numFmtId="167" formatCode="[$-F800]dddd\,\ mmmm\ dd\,\ yyyy"/>
  </numFmts>
  <fonts count="17" x14ac:knownFonts="1">
    <font>
      <sz val="11"/>
      <color theme="1"/>
      <name val="Calibri"/>
      <family val="2"/>
      <scheme val="minor"/>
    </font>
    <font>
      <sz val="11"/>
      <color theme="1"/>
      <name val="Calibri"/>
      <family val="2"/>
    </font>
    <font>
      <sz val="11"/>
      <color theme="1"/>
      <name val="Courier New"/>
      <family val="3"/>
    </font>
    <font>
      <b/>
      <sz val="11"/>
      <color theme="1"/>
      <name val="Courier New"/>
      <family val="3"/>
    </font>
    <font>
      <sz val="8"/>
      <color theme="1"/>
      <name val="Courier New"/>
      <family val="3"/>
    </font>
    <font>
      <sz val="11"/>
      <color theme="1"/>
      <name val="Calibri"/>
      <family val="2"/>
      <scheme val="minor"/>
    </font>
    <font>
      <b/>
      <i/>
      <sz val="12"/>
      <color theme="1"/>
      <name val="Courier New"/>
      <family val="3"/>
    </font>
    <font>
      <sz val="10"/>
      <color theme="1"/>
      <name val="Courier New"/>
      <family val="3"/>
    </font>
    <font>
      <sz val="9"/>
      <color theme="1"/>
      <name val="Courier New"/>
      <family val="3"/>
    </font>
    <font>
      <sz val="14"/>
      <color theme="1"/>
      <name val="Courier New"/>
      <family val="3"/>
    </font>
    <font>
      <b/>
      <i/>
      <sz val="11"/>
      <color theme="1"/>
      <name val="Courier New"/>
      <family val="3"/>
    </font>
    <font>
      <b/>
      <i/>
      <sz val="9"/>
      <color theme="1"/>
      <name val="Courier New"/>
      <family val="3"/>
    </font>
    <font>
      <b/>
      <sz val="10"/>
      <color theme="1"/>
      <name val="Courier New"/>
      <family val="3"/>
    </font>
    <font>
      <b/>
      <sz val="9"/>
      <color theme="1"/>
      <name val="Courier New"/>
      <family val="3"/>
    </font>
    <font>
      <b/>
      <i/>
      <sz val="10"/>
      <color theme="1"/>
      <name val="Courier New"/>
      <family val="3"/>
    </font>
    <font>
      <b/>
      <i/>
      <sz val="15"/>
      <color theme="1"/>
      <name val="Courier New"/>
      <family val="3"/>
    </font>
    <font>
      <b/>
      <sz val="12"/>
      <color theme="1"/>
      <name val="Courier New"/>
      <family val="3"/>
    </font>
  </fonts>
  <fills count="3">
    <fill>
      <patternFill patternType="none"/>
    </fill>
    <fill>
      <patternFill patternType="gray125"/>
    </fill>
    <fill>
      <patternFill patternType="solid">
        <fgColor theme="2" tint="-0.749992370372631"/>
        <bgColor indexed="64"/>
      </patternFill>
    </fill>
  </fills>
  <borders count="13">
    <border>
      <left/>
      <right/>
      <top/>
      <bottom/>
      <diagonal/>
    </border>
    <border>
      <left/>
      <right/>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indexed="64"/>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5" fillId="0" borderId="0" applyFont="0" applyFill="0" applyBorder="0" applyAlignment="0" applyProtection="0"/>
  </cellStyleXfs>
  <cellXfs count="76">
    <xf numFmtId="0" fontId="0" fillId="0" borderId="0" xfId="0"/>
    <xf numFmtId="0" fontId="0" fillId="0" borderId="0" xfId="0" applyProtection="1">
      <protection hidden="1"/>
    </xf>
    <xf numFmtId="0" fontId="1" fillId="0" borderId="0" xfId="0" applyFont="1" applyProtection="1">
      <protection hidden="1"/>
    </xf>
    <xf numFmtId="165" fontId="12" fillId="0" borderId="2" xfId="0" applyNumberFormat="1" applyFont="1" applyBorder="1" applyAlignment="1" applyProtection="1">
      <alignment horizontal="center"/>
      <protection locked="0"/>
    </xf>
    <xf numFmtId="0" fontId="12" fillId="0" borderId="3" xfId="0" applyFont="1" applyBorder="1" applyAlignment="1" applyProtection="1">
      <alignment horizontal="center"/>
      <protection locked="0"/>
    </xf>
    <xf numFmtId="0" fontId="12" fillId="0" borderId="4" xfId="0" applyFont="1" applyBorder="1" applyAlignment="1" applyProtection="1">
      <alignment horizontal="center"/>
      <protection locked="0"/>
    </xf>
    <xf numFmtId="0" fontId="7" fillId="0" borderId="4" xfId="0" applyFont="1" applyBorder="1" applyProtection="1">
      <protection locked="0"/>
    </xf>
    <xf numFmtId="0" fontId="7" fillId="0" borderId="3" xfId="0" applyFont="1" applyBorder="1" applyProtection="1">
      <protection locked="0"/>
    </xf>
    <xf numFmtId="0" fontId="15" fillId="0" borderId="0" xfId="0" applyFont="1" applyAlignment="1" applyProtection="1">
      <alignment horizontal="center" wrapText="1"/>
    </xf>
    <xf numFmtId="0" fontId="9" fillId="0" borderId="0" xfId="0" applyFont="1" applyProtection="1"/>
    <xf numFmtId="0" fontId="2" fillId="0" borderId="0" xfId="0" applyFont="1" applyAlignment="1" applyProtection="1">
      <alignment horizontal="center"/>
    </xf>
    <xf numFmtId="0" fontId="9" fillId="0" borderId="0" xfId="0" applyFont="1" applyAlignment="1" applyProtection="1">
      <alignment horizontal="left" wrapText="1"/>
    </xf>
    <xf numFmtId="0" fontId="2" fillId="0" borderId="0" xfId="0" applyFont="1" applyAlignment="1" applyProtection="1">
      <alignment horizontal="left"/>
    </xf>
    <xf numFmtId="0" fontId="2" fillId="0" borderId="0" xfId="0" applyFont="1" applyProtection="1"/>
    <xf numFmtId="0" fontId="2" fillId="0" borderId="0" xfId="0" applyFont="1" applyAlignment="1" applyProtection="1">
      <alignment horizontal="right"/>
    </xf>
    <xf numFmtId="0" fontId="8" fillId="0" borderId="0" xfId="0" applyFont="1" applyAlignment="1" applyProtection="1">
      <alignment horizontal="left"/>
    </xf>
    <xf numFmtId="0" fontId="8" fillId="0" borderId="0" xfId="0" applyFont="1" applyProtection="1"/>
    <xf numFmtId="0" fontId="8" fillId="0" borderId="0" xfId="0" applyFont="1" applyAlignment="1" applyProtection="1">
      <alignment horizontal="right"/>
    </xf>
    <xf numFmtId="0" fontId="6" fillId="0" borderId="0" xfId="0" applyFont="1" applyAlignment="1" applyProtection="1">
      <alignment horizontal="left"/>
    </xf>
    <xf numFmtId="0" fontId="10" fillId="0" borderId="0" xfId="0" applyFont="1" applyProtection="1"/>
    <xf numFmtId="0" fontId="7" fillId="0" borderId="0" xfId="0" applyFont="1" applyAlignment="1" applyProtection="1">
      <alignment horizontal="left"/>
    </xf>
    <xf numFmtId="0" fontId="7" fillId="0" borderId="0" xfId="0" applyFont="1" applyProtection="1"/>
    <xf numFmtId="49" fontId="7" fillId="0" borderId="0" xfId="0" applyNumberFormat="1" applyFont="1" applyAlignment="1" applyProtection="1">
      <alignment horizontal="center"/>
    </xf>
    <xf numFmtId="165" fontId="7" fillId="0" borderId="0" xfId="0" applyNumberFormat="1" applyFont="1" applyAlignment="1" applyProtection="1">
      <alignment horizontal="center"/>
    </xf>
    <xf numFmtId="165" fontId="12" fillId="0" borderId="4" xfId="0" applyNumberFormat="1" applyFont="1" applyBorder="1" applyAlignment="1" applyProtection="1">
      <alignment horizontal="center"/>
    </xf>
    <xf numFmtId="165" fontId="12" fillId="0" borderId="3" xfId="0" applyNumberFormat="1" applyFont="1" applyBorder="1" applyAlignment="1" applyProtection="1">
      <alignment horizontal="center"/>
    </xf>
    <xf numFmtId="0" fontId="12" fillId="0" borderId="0" xfId="0" applyFont="1" applyAlignment="1" applyProtection="1">
      <alignment horizontal="right"/>
    </xf>
    <xf numFmtId="165" fontId="12" fillId="0" borderId="1" xfId="0" applyNumberFormat="1" applyFont="1" applyBorder="1" applyAlignment="1" applyProtection="1">
      <alignment horizontal="center"/>
    </xf>
    <xf numFmtId="164" fontId="6" fillId="0" borderId="0" xfId="0" applyNumberFormat="1" applyFont="1" applyAlignment="1" applyProtection="1">
      <alignment horizontal="left"/>
    </xf>
    <xf numFmtId="164" fontId="10" fillId="0" borderId="0" xfId="0" applyNumberFormat="1" applyFont="1" applyProtection="1"/>
    <xf numFmtId="0" fontId="7" fillId="0" borderId="0" xfId="0" applyFont="1" applyAlignment="1" applyProtection="1">
      <alignment horizontal="center"/>
    </xf>
    <xf numFmtId="0" fontId="3" fillId="0" borderId="0" xfId="0" applyFont="1" applyProtection="1"/>
    <xf numFmtId="0" fontId="13" fillId="0" borderId="0" xfId="0" applyFont="1" applyProtection="1"/>
    <xf numFmtId="0" fontId="13" fillId="0" borderId="0" xfId="0" applyFont="1" applyAlignment="1" applyProtection="1">
      <alignment horizontal="right"/>
    </xf>
    <xf numFmtId="165" fontId="13" fillId="0" borderId="0" xfId="0" applyNumberFormat="1" applyFont="1" applyAlignment="1" applyProtection="1">
      <alignment horizontal="center"/>
    </xf>
    <xf numFmtId="0" fontId="4" fillId="0" borderId="0" xfId="0" applyFont="1" applyAlignment="1" applyProtection="1">
      <alignment horizontal="left" vertical="top" wrapText="1"/>
    </xf>
    <xf numFmtId="0" fontId="2" fillId="0" borderId="0" xfId="0" applyFont="1" applyAlignment="1" applyProtection="1">
      <alignment horizontal="left" vertical="top" indent="1"/>
    </xf>
    <xf numFmtId="0" fontId="4" fillId="0" borderId="4" xfId="0" applyFont="1" applyBorder="1" applyAlignment="1" applyProtection="1">
      <alignment horizontal="left" vertical="top" wrapText="1"/>
    </xf>
    <xf numFmtId="0" fontId="14" fillId="0" borderId="2" xfId="0" applyFont="1" applyBorder="1" applyAlignment="1" applyProtection="1">
      <alignment horizontal="center"/>
    </xf>
    <xf numFmtId="0" fontId="7" fillId="0" borderId="2" xfId="0" applyFont="1" applyBorder="1" applyAlignment="1" applyProtection="1">
      <alignment horizontal="left"/>
    </xf>
    <xf numFmtId="165" fontId="7" fillId="0" borderId="2" xfId="0" applyNumberFormat="1" applyFont="1" applyBorder="1" applyAlignment="1" applyProtection="1">
      <alignment horizontal="center"/>
    </xf>
    <xf numFmtId="165" fontId="12" fillId="0" borderId="2" xfId="0" applyNumberFormat="1" applyFont="1" applyBorder="1" applyAlignment="1" applyProtection="1">
      <alignment horizontal="center"/>
    </xf>
    <xf numFmtId="0" fontId="6" fillId="0" borderId="0" xfId="0" applyFont="1" applyAlignment="1" applyProtection="1">
      <alignment horizontal="left" indent="1"/>
    </xf>
    <xf numFmtId="0" fontId="6" fillId="0" borderId="0" xfId="0" applyFont="1" applyProtection="1"/>
    <xf numFmtId="0" fontId="6" fillId="0" borderId="0" xfId="0" applyFont="1" applyProtection="1"/>
    <xf numFmtId="0" fontId="10" fillId="0" borderId="0" xfId="0" applyFont="1" applyAlignment="1" applyProtection="1">
      <alignment horizontal="center"/>
    </xf>
    <xf numFmtId="0" fontId="7" fillId="0" borderId="0" xfId="0" applyFont="1" applyAlignment="1" applyProtection="1">
      <alignment horizontal="left" indent="1"/>
    </xf>
    <xf numFmtId="165" fontId="7" fillId="0" borderId="4" xfId="0" applyNumberFormat="1" applyFont="1" applyBorder="1" applyProtection="1"/>
    <xf numFmtId="165" fontId="7" fillId="0" borderId="3" xfId="0" applyNumberFormat="1" applyFont="1" applyBorder="1" applyProtection="1"/>
    <xf numFmtId="0" fontId="8" fillId="0" borderId="0" xfId="0" applyFont="1" applyAlignment="1" applyProtection="1">
      <alignment horizontal="left" indent="1"/>
    </xf>
    <xf numFmtId="165" fontId="8" fillId="0" borderId="0" xfId="0" applyNumberFormat="1" applyFont="1" applyAlignment="1" applyProtection="1">
      <alignment horizontal="center"/>
    </xf>
    <xf numFmtId="0" fontId="11" fillId="0" borderId="0" xfId="0" applyFont="1" applyAlignment="1" applyProtection="1">
      <alignment horizontal="center"/>
    </xf>
    <xf numFmtId="0" fontId="8" fillId="0" borderId="6" xfId="0" applyFont="1" applyBorder="1" applyProtection="1"/>
    <xf numFmtId="0" fontId="8" fillId="0" borderId="7" xfId="0" applyFont="1" applyBorder="1" applyProtection="1"/>
    <xf numFmtId="165" fontId="8" fillId="0" borderId="7" xfId="0" applyNumberFormat="1" applyFont="1" applyBorder="1" applyAlignment="1" applyProtection="1">
      <alignment horizontal="center"/>
    </xf>
    <xf numFmtId="0" fontId="11" fillId="0" borderId="8" xfId="0" applyFont="1" applyBorder="1" applyAlignment="1" applyProtection="1">
      <alignment horizontal="center"/>
    </xf>
    <xf numFmtId="0" fontId="3" fillId="0" borderId="9" xfId="0" applyFont="1" applyBorder="1" applyAlignment="1" applyProtection="1">
      <alignment horizontal="right"/>
    </xf>
    <xf numFmtId="0" fontId="3" fillId="0" borderId="0" xfId="0" applyFont="1" applyAlignment="1" applyProtection="1">
      <alignment horizontal="right"/>
    </xf>
    <xf numFmtId="165" fontId="3" fillId="0" borderId="4" xfId="1" applyNumberFormat="1" applyFont="1" applyFill="1" applyBorder="1" applyAlignment="1" applyProtection="1">
      <alignment horizontal="center"/>
    </xf>
    <xf numFmtId="0" fontId="10" fillId="0" borderId="10" xfId="0" applyFont="1" applyBorder="1" applyAlignment="1" applyProtection="1">
      <alignment horizontal="center"/>
    </xf>
    <xf numFmtId="0" fontId="2" fillId="0" borderId="0" xfId="0" applyFont="1" applyAlignment="1" applyProtection="1">
      <alignment horizontal="center"/>
    </xf>
    <xf numFmtId="0" fontId="2" fillId="0" borderId="11" xfId="0" applyFont="1" applyBorder="1" applyAlignment="1" applyProtection="1">
      <alignment horizontal="center"/>
    </xf>
    <xf numFmtId="0" fontId="2" fillId="0" borderId="1" xfId="0" applyFont="1" applyBorder="1" applyAlignment="1" applyProtection="1">
      <alignment horizontal="center"/>
    </xf>
    <xf numFmtId="0" fontId="2" fillId="0" borderId="12" xfId="0" applyFont="1" applyBorder="1" applyAlignment="1" applyProtection="1">
      <alignment horizontal="center"/>
    </xf>
    <xf numFmtId="0" fontId="7" fillId="0" borderId="0" xfId="0" applyFont="1" applyAlignment="1" applyProtection="1">
      <alignment horizontal="left" vertical="top" wrapText="1"/>
    </xf>
    <xf numFmtId="0" fontId="7" fillId="0" borderId="0" xfId="0" applyFont="1" applyAlignment="1" applyProtection="1">
      <alignment vertical="top" wrapText="1"/>
    </xf>
    <xf numFmtId="0" fontId="2" fillId="0" borderId="5" xfId="0" applyFont="1" applyBorder="1" applyAlignment="1" applyProtection="1">
      <alignment horizontal="center"/>
    </xf>
    <xf numFmtId="0" fontId="9" fillId="0" borderId="0" xfId="0" applyFont="1" applyAlignment="1" applyProtection="1">
      <alignment horizontal="left"/>
    </xf>
    <xf numFmtId="0" fontId="12" fillId="0" borderId="2" xfId="0" applyFont="1" applyBorder="1" applyAlignment="1" applyProtection="1">
      <alignment horizontal="center"/>
      <protection locked="0"/>
    </xf>
    <xf numFmtId="166" fontId="2" fillId="0" borderId="0" xfId="0" applyNumberFormat="1" applyFont="1" applyAlignment="1" applyProtection="1">
      <alignment horizontal="right"/>
    </xf>
    <xf numFmtId="167" fontId="3" fillId="0" borderId="4" xfId="0" applyNumberFormat="1" applyFont="1" applyBorder="1" applyAlignment="1" applyProtection="1">
      <alignment horizontal="center"/>
      <protection locked="0"/>
    </xf>
    <xf numFmtId="1" fontId="3" fillId="0" borderId="4" xfId="0" applyNumberFormat="1" applyFont="1" applyBorder="1" applyAlignment="1" applyProtection="1">
      <alignment horizontal="left"/>
      <protection locked="0"/>
    </xf>
    <xf numFmtId="0" fontId="3" fillId="0" borderId="4" xfId="0" applyFont="1" applyBorder="1" applyAlignment="1" applyProtection="1">
      <alignment horizontal="center"/>
      <protection locked="0"/>
    </xf>
    <xf numFmtId="0" fontId="16" fillId="0" borderId="3" xfId="0" applyFont="1" applyBorder="1" applyAlignment="1" applyProtection="1">
      <alignment horizontal="center"/>
    </xf>
    <xf numFmtId="0" fontId="2" fillId="2" borderId="2" xfId="0" applyFont="1" applyFill="1" applyBorder="1" applyProtection="1"/>
    <xf numFmtId="14" fontId="3" fillId="0" borderId="4" xfId="0" applyNumberFormat="1" applyFont="1" applyBorder="1" applyAlignment="1" applyProtection="1">
      <alignment horizontal="center"/>
      <protection locked="0"/>
    </xf>
  </cellXfs>
  <cellStyles count="2">
    <cellStyle name="Currency" xfId="1" builtinId="4"/>
    <cellStyle name="Normal" xfId="0" builtinId="0"/>
  </cellStyles>
  <dxfs count="4">
    <dxf>
      <protection locked="1" hidden="1"/>
    </dxf>
    <dxf>
      <protection locked="1" hidden="1"/>
    </dxf>
    <dxf>
      <protection locked="1" hidden="1"/>
    </dxf>
    <dxf>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160" totalsRowShown="0" headerRowDxfId="3" dataDxfId="2">
  <autoFilter ref="A1:B160" xr:uid="{00000000-0009-0000-0100-000001000000}"/>
  <tableColumns count="2">
    <tableColumn id="1" xr3:uid="{00000000-0010-0000-0000-000001000000}" name="County" dataDxfId="1"/>
    <tableColumn id="2" xr3:uid="{00000000-0010-0000-0000-000002000000}" name="County #" dataDxfId="0">
      <calculatedColumnFormula>+B1+1</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73CF6-CD2B-4D96-949E-2F05135E5242}">
  <sheetPr>
    <pageSetUpPr fitToPage="1"/>
  </sheetPr>
  <dimension ref="A1:M39"/>
  <sheetViews>
    <sheetView showGridLines="0" tabSelected="1" zoomScaleNormal="100" zoomScalePageLayoutView="55" workbookViewId="0">
      <selection activeCell="D4" sqref="D4:E4"/>
    </sheetView>
  </sheetViews>
  <sheetFormatPr defaultColWidth="9.109375" defaultRowHeight="18" x14ac:dyDescent="0.35"/>
  <cols>
    <col min="1" max="1" width="7.5546875" style="67" customWidth="1"/>
    <col min="2" max="2" width="7.109375" style="9" customWidth="1"/>
    <col min="3" max="3" width="16.109375" style="9" customWidth="1"/>
    <col min="4" max="4" width="7.6640625" style="9" customWidth="1"/>
    <col min="5" max="5" width="9.44140625" style="9" customWidth="1"/>
    <col min="6" max="6" width="5.88671875" style="9" bestFit="1" customWidth="1"/>
    <col min="7" max="7" width="4.33203125" style="9" customWidth="1"/>
    <col min="8" max="8" width="6.44140625" style="9" customWidth="1"/>
    <col min="9" max="9" width="3" style="9" customWidth="1"/>
    <col min="10" max="10" width="8.33203125" style="9" customWidth="1"/>
    <col min="11" max="11" width="9" style="9" bestFit="1" customWidth="1"/>
    <col min="12" max="12" width="6.33203125" style="9" customWidth="1"/>
    <col min="13" max="13" width="2" style="9" customWidth="1"/>
    <col min="14" max="16384" width="9.109375" style="9"/>
  </cols>
  <sheetData>
    <row r="1" spans="1:13" ht="18" customHeight="1" x14ac:dyDescent="0.45">
      <c r="A1" s="8" t="s">
        <v>182</v>
      </c>
      <c r="B1" s="8"/>
      <c r="C1" s="8"/>
      <c r="D1" s="8"/>
      <c r="E1" s="8"/>
      <c r="F1" s="8"/>
      <c r="G1" s="8"/>
      <c r="H1" s="8"/>
      <c r="I1" s="8"/>
      <c r="J1" s="8"/>
      <c r="K1" s="8"/>
      <c r="L1" s="8"/>
      <c r="M1" s="8"/>
    </row>
    <row r="2" spans="1:13" ht="15.75" customHeight="1" x14ac:dyDescent="0.35">
      <c r="A2" s="10" t="s">
        <v>175</v>
      </c>
      <c r="B2" s="10"/>
      <c r="C2" s="10"/>
      <c r="D2" s="10"/>
      <c r="E2" s="10"/>
      <c r="F2" s="10"/>
      <c r="G2" s="10"/>
      <c r="H2" s="10"/>
      <c r="I2" s="10"/>
      <c r="J2" s="10"/>
      <c r="K2" s="10"/>
      <c r="L2" s="10"/>
      <c r="M2" s="10"/>
    </row>
    <row r="3" spans="1:13" ht="9" customHeight="1" x14ac:dyDescent="0.35">
      <c r="A3" s="11"/>
      <c r="B3" s="11"/>
      <c r="C3" s="11"/>
      <c r="D3" s="11"/>
      <c r="E3" s="11"/>
      <c r="F3" s="11"/>
      <c r="G3" s="11"/>
      <c r="H3" s="11"/>
      <c r="I3" s="11"/>
      <c r="J3" s="11"/>
      <c r="K3" s="11"/>
      <c r="L3" s="11"/>
      <c r="M3" s="11"/>
    </row>
    <row r="4" spans="1:13" x14ac:dyDescent="0.35">
      <c r="A4" s="12" t="s">
        <v>185</v>
      </c>
      <c r="B4" s="13"/>
      <c r="C4" s="13"/>
      <c r="D4" s="70"/>
      <c r="E4" s="70"/>
      <c r="F4" s="69" t="s">
        <v>187</v>
      </c>
      <c r="G4" s="71"/>
      <c r="I4" s="14" t="s">
        <v>183</v>
      </c>
      <c r="J4" s="72"/>
      <c r="K4" s="72"/>
      <c r="L4" s="72"/>
      <c r="M4" s="72"/>
    </row>
    <row r="5" spans="1:13" s="16" customFormat="1" ht="16.2" x14ac:dyDescent="0.35">
      <c r="A5" s="15"/>
      <c r="J5" s="17" t="s">
        <v>196</v>
      </c>
      <c r="K5" s="17" t="s">
        <v>184</v>
      </c>
      <c r="L5" s="73" t="str">
        <f>IFERROR(VLOOKUP(J4,'County # Ref'!A2:B160,2,FALSE),"")</f>
        <v/>
      </c>
      <c r="M5" s="73"/>
    </row>
    <row r="6" spans="1:13" ht="6" customHeight="1" x14ac:dyDescent="0.35">
      <c r="A6" s="12"/>
      <c r="B6" s="13"/>
      <c r="C6" s="13"/>
      <c r="D6" s="13"/>
      <c r="E6" s="13"/>
      <c r="F6" s="13"/>
      <c r="G6" s="13"/>
      <c r="H6" s="13"/>
      <c r="I6" s="13"/>
      <c r="J6" s="13"/>
      <c r="K6" s="13"/>
      <c r="L6" s="13"/>
    </row>
    <row r="7" spans="1:13" s="13" customFormat="1" ht="16.2" x14ac:dyDescent="0.35">
      <c r="A7" s="18" t="s">
        <v>174</v>
      </c>
      <c r="B7" s="19"/>
      <c r="C7" s="19"/>
      <c r="D7" s="19"/>
      <c r="E7" s="19"/>
      <c r="F7" s="19"/>
    </row>
    <row r="8" spans="1:13" s="13" customFormat="1" ht="22.8" customHeight="1" x14ac:dyDescent="0.3">
      <c r="A8" s="20" t="s">
        <v>161</v>
      </c>
      <c r="B8" s="21"/>
      <c r="C8" s="21"/>
      <c r="D8" s="21"/>
      <c r="E8" s="21"/>
      <c r="F8" s="21"/>
      <c r="G8" s="5"/>
      <c r="H8" s="5"/>
      <c r="I8" s="22" t="s">
        <v>171</v>
      </c>
      <c r="J8" s="23">
        <v>8.1999999999999993</v>
      </c>
      <c r="K8" s="24">
        <f>ROUNDDOWN(G8,0)*J8</f>
        <v>0</v>
      </c>
      <c r="L8" s="24"/>
      <c r="M8" s="24"/>
    </row>
    <row r="9" spans="1:13" s="13" customFormat="1" ht="22.8" customHeight="1" x14ac:dyDescent="0.3">
      <c r="A9" s="20" t="s">
        <v>162</v>
      </c>
      <c r="B9" s="21"/>
      <c r="C9" s="21"/>
      <c r="D9" s="21"/>
      <c r="E9" s="21"/>
      <c r="F9" s="21"/>
      <c r="G9" s="4"/>
      <c r="H9" s="4"/>
      <c r="I9" s="22" t="s">
        <v>171</v>
      </c>
      <c r="J9" s="23">
        <v>0.2</v>
      </c>
      <c r="K9" s="25">
        <f>ROUNDDOWN(G9,0)*J9</f>
        <v>0</v>
      </c>
      <c r="L9" s="25"/>
      <c r="M9" s="25"/>
    </row>
    <row r="10" spans="1:13" s="13" customFormat="1" ht="22.8" customHeight="1" thickBot="1" x14ac:dyDescent="0.35">
      <c r="A10" s="26" t="s">
        <v>179</v>
      </c>
      <c r="B10" s="26"/>
      <c r="C10" s="26"/>
      <c r="D10" s="26"/>
      <c r="E10" s="26"/>
      <c r="F10" s="26"/>
      <c r="G10" s="26"/>
      <c r="H10" s="26"/>
      <c r="I10" s="26"/>
      <c r="J10" s="27">
        <f>SUM(K8:L9)</f>
        <v>0</v>
      </c>
      <c r="K10" s="27"/>
      <c r="L10" s="27"/>
      <c r="M10" s="27"/>
    </row>
    <row r="11" spans="1:13" s="16" customFormat="1" ht="12" x14ac:dyDescent="0.25">
      <c r="A11" s="15"/>
    </row>
    <row r="12" spans="1:13" s="13" customFormat="1" ht="16.2" x14ac:dyDescent="0.35">
      <c r="A12" s="28" t="s">
        <v>173</v>
      </c>
      <c r="B12" s="29"/>
      <c r="C12" s="29"/>
      <c r="D12" s="29"/>
      <c r="E12" s="29"/>
      <c r="F12" s="29"/>
      <c r="G12" s="29"/>
    </row>
    <row r="13" spans="1:13" s="13" customFormat="1" ht="22.8" customHeight="1" x14ac:dyDescent="0.3">
      <c r="A13" s="20" t="s">
        <v>186</v>
      </c>
      <c r="B13" s="21"/>
      <c r="C13" s="21"/>
      <c r="D13" s="21"/>
      <c r="E13" s="21"/>
      <c r="F13" s="21"/>
      <c r="G13" s="5"/>
      <c r="H13" s="5"/>
      <c r="I13" s="30" t="s">
        <v>171</v>
      </c>
      <c r="J13" s="23">
        <v>2</v>
      </c>
      <c r="K13" s="24">
        <f>ROUNDDOWN(G13,0)*J13</f>
        <v>0</v>
      </c>
      <c r="L13" s="24"/>
      <c r="M13" s="24"/>
    </row>
    <row r="14" spans="1:13" s="13" customFormat="1" ht="22.8" customHeight="1" x14ac:dyDescent="0.3">
      <c r="A14" s="20" t="s">
        <v>163</v>
      </c>
      <c r="B14" s="21"/>
      <c r="C14" s="21"/>
      <c r="D14" s="21"/>
      <c r="E14" s="21"/>
      <c r="F14" s="21"/>
      <c r="G14" s="4"/>
      <c r="H14" s="4"/>
      <c r="I14" s="30" t="s">
        <v>171</v>
      </c>
      <c r="J14" s="23">
        <v>1</v>
      </c>
      <c r="K14" s="24">
        <f>ROUNDDOWN(G14,0)*J14</f>
        <v>0</v>
      </c>
      <c r="L14" s="24"/>
      <c r="M14" s="24"/>
    </row>
    <row r="15" spans="1:13" s="31" customFormat="1" ht="22.8" customHeight="1" thickBot="1" x14ac:dyDescent="0.35">
      <c r="A15" s="26" t="s">
        <v>180</v>
      </c>
      <c r="B15" s="26"/>
      <c r="C15" s="26"/>
      <c r="D15" s="26"/>
      <c r="E15" s="26"/>
      <c r="F15" s="26"/>
      <c r="G15" s="26"/>
      <c r="H15" s="26"/>
      <c r="I15" s="26"/>
      <c r="J15" s="27">
        <f>SUM(K13:L14)</f>
        <v>0</v>
      </c>
      <c r="K15" s="27"/>
      <c r="L15" s="27"/>
      <c r="M15" s="27"/>
    </row>
    <row r="16" spans="1:13" s="32" customFormat="1" ht="12.6" x14ac:dyDescent="0.3">
      <c r="B16" s="33"/>
      <c r="C16" s="33"/>
      <c r="D16" s="33"/>
      <c r="E16" s="33"/>
      <c r="F16" s="33"/>
      <c r="G16" s="33"/>
      <c r="H16" s="33"/>
      <c r="I16" s="33"/>
      <c r="J16" s="33"/>
      <c r="K16" s="34"/>
      <c r="L16" s="34"/>
      <c r="M16" s="34"/>
    </row>
    <row r="17" spans="1:13" s="13" customFormat="1" ht="16.2" x14ac:dyDescent="0.35">
      <c r="A17" s="18" t="s">
        <v>172</v>
      </c>
      <c r="B17" s="19"/>
      <c r="C17" s="19"/>
      <c r="D17" s="19"/>
      <c r="E17" s="19"/>
    </row>
    <row r="18" spans="1:13" s="36" customFormat="1" ht="33.6" customHeight="1" x14ac:dyDescent="0.3">
      <c r="A18" s="35" t="s">
        <v>189</v>
      </c>
      <c r="B18" s="35"/>
      <c r="C18" s="35"/>
      <c r="D18" s="35"/>
      <c r="E18" s="35"/>
      <c r="F18" s="35"/>
      <c r="G18" s="35"/>
      <c r="H18" s="35"/>
      <c r="I18" s="35"/>
      <c r="J18" s="35"/>
      <c r="K18" s="35"/>
      <c r="L18" s="35"/>
      <c r="M18" s="35"/>
    </row>
    <row r="19" spans="1:13" s="36" customFormat="1" ht="27.6" customHeight="1" x14ac:dyDescent="0.3">
      <c r="A19" s="37"/>
      <c r="B19" s="37"/>
      <c r="C19" s="37"/>
      <c r="D19" s="37"/>
      <c r="E19" s="37"/>
      <c r="F19" s="37"/>
      <c r="G19" s="37"/>
      <c r="H19" s="37"/>
      <c r="I19" s="37"/>
      <c r="J19" s="37"/>
      <c r="K19" s="37"/>
      <c r="L19" s="37"/>
      <c r="M19" s="37"/>
    </row>
    <row r="20" spans="1:13" s="36" customFormat="1" ht="14.4" x14ac:dyDescent="0.3">
      <c r="A20" s="38" t="s">
        <v>191</v>
      </c>
      <c r="B20" s="38"/>
      <c r="C20" s="38"/>
      <c r="D20" s="38" t="s">
        <v>193</v>
      </c>
      <c r="E20" s="38"/>
      <c r="F20" s="38" t="s">
        <v>194</v>
      </c>
      <c r="G20" s="38"/>
      <c r="H20" s="38"/>
      <c r="I20" s="38"/>
      <c r="J20" s="38" t="s">
        <v>195</v>
      </c>
      <c r="K20" s="38"/>
      <c r="L20" s="38"/>
      <c r="M20" s="38"/>
    </row>
    <row r="21" spans="1:13" s="13" customFormat="1" ht="22.8" customHeight="1" x14ac:dyDescent="0.3">
      <c r="A21" s="39" t="s">
        <v>164</v>
      </c>
      <c r="B21" s="39"/>
      <c r="C21" s="39"/>
      <c r="D21" s="68"/>
      <c r="E21" s="68"/>
      <c r="F21" s="40">
        <v>3</v>
      </c>
      <c r="G21" s="40"/>
      <c r="H21" s="40"/>
      <c r="I21" s="40"/>
      <c r="J21" s="41">
        <f>ROUNDDOWN(D21,0)*F21</f>
        <v>0</v>
      </c>
      <c r="K21" s="41"/>
      <c r="L21" s="41"/>
      <c r="M21" s="41"/>
    </row>
    <row r="22" spans="1:13" s="13" customFormat="1" ht="22.8" customHeight="1" x14ac:dyDescent="0.3">
      <c r="A22" s="39" t="s">
        <v>192</v>
      </c>
      <c r="B22" s="39"/>
      <c r="C22" s="39"/>
      <c r="D22" s="68"/>
      <c r="E22" s="68"/>
      <c r="F22" s="74"/>
      <c r="G22" s="74"/>
      <c r="H22" s="74"/>
      <c r="I22" s="74"/>
      <c r="J22" s="3"/>
      <c r="K22" s="3"/>
      <c r="L22" s="3"/>
      <c r="M22" s="3"/>
    </row>
    <row r="23" spans="1:13" s="13" customFormat="1" ht="22.8" customHeight="1" thickBot="1" x14ac:dyDescent="0.35">
      <c r="A23" s="26" t="s">
        <v>181</v>
      </c>
      <c r="B23" s="26"/>
      <c r="C23" s="26"/>
      <c r="D23" s="26"/>
      <c r="E23" s="26"/>
      <c r="F23" s="26"/>
      <c r="G23" s="26"/>
      <c r="H23" s="26"/>
      <c r="I23" s="26"/>
      <c r="J23" s="27">
        <f>SUM(H21:M22)</f>
        <v>0</v>
      </c>
      <c r="K23" s="27"/>
      <c r="L23" s="27"/>
      <c r="M23" s="27"/>
    </row>
    <row r="24" spans="1:13" s="13" customFormat="1" ht="14.4" x14ac:dyDescent="0.3">
      <c r="A24" s="12"/>
    </row>
    <row r="25" spans="1:13" s="13" customFormat="1" ht="9.6" customHeight="1" x14ac:dyDescent="0.3">
      <c r="A25" s="12"/>
    </row>
    <row r="26" spans="1:13" s="13" customFormat="1" ht="16.2" x14ac:dyDescent="0.35">
      <c r="A26" s="42" t="s">
        <v>176</v>
      </c>
      <c r="B26" s="43"/>
      <c r="C26" s="43"/>
      <c r="D26" s="43" t="s">
        <v>177</v>
      </c>
      <c r="E26" s="43"/>
      <c r="F26" s="43"/>
      <c r="G26" s="43"/>
      <c r="H26" s="44" t="s">
        <v>178</v>
      </c>
      <c r="I26" s="44"/>
      <c r="J26" s="44"/>
      <c r="M26" s="45"/>
    </row>
    <row r="27" spans="1:13" s="13" customFormat="1" ht="22.8" customHeight="1" x14ac:dyDescent="0.35">
      <c r="A27" s="46" t="s">
        <v>165</v>
      </c>
      <c r="B27" s="21"/>
      <c r="C27" s="21"/>
      <c r="D27" s="6"/>
      <c r="E27" s="6"/>
      <c r="F27" s="6"/>
      <c r="G27" s="43"/>
      <c r="H27" s="47">
        <f>J10</f>
        <v>0</v>
      </c>
      <c r="I27" s="47"/>
      <c r="J27" s="47"/>
      <c r="M27" s="45"/>
    </row>
    <row r="28" spans="1:13" s="13" customFormat="1" ht="22.8" customHeight="1" x14ac:dyDescent="0.35">
      <c r="A28" s="46" t="s">
        <v>166</v>
      </c>
      <c r="B28" s="21"/>
      <c r="C28" s="21"/>
      <c r="D28" s="7"/>
      <c r="E28" s="7"/>
      <c r="F28" s="7"/>
      <c r="G28" s="43"/>
      <c r="H28" s="48">
        <f>J15</f>
        <v>0</v>
      </c>
      <c r="I28" s="48"/>
      <c r="J28" s="48"/>
      <c r="M28" s="45"/>
    </row>
    <row r="29" spans="1:13" s="13" customFormat="1" ht="22.8" customHeight="1" x14ac:dyDescent="0.35">
      <c r="A29" s="46" t="s">
        <v>164</v>
      </c>
      <c r="B29" s="21"/>
      <c r="C29" s="21"/>
      <c r="D29" s="7"/>
      <c r="E29" s="7"/>
      <c r="F29" s="7"/>
      <c r="G29" s="43"/>
      <c r="H29" s="48">
        <f>J23</f>
        <v>0</v>
      </c>
      <c r="I29" s="48"/>
      <c r="J29" s="48"/>
      <c r="M29" s="45"/>
    </row>
    <row r="30" spans="1:13" s="16" customFormat="1" ht="13.2" thickBot="1" x14ac:dyDescent="0.35">
      <c r="A30" s="49"/>
      <c r="B30" s="49"/>
      <c r="C30" s="49"/>
      <c r="D30" s="49"/>
      <c r="E30" s="49"/>
      <c r="F30" s="49"/>
      <c r="J30" s="50"/>
      <c r="K30" s="50"/>
      <c r="L30" s="50"/>
      <c r="M30" s="51"/>
    </row>
    <row r="31" spans="1:13" s="16" customFormat="1" ht="9.6" customHeight="1" x14ac:dyDescent="0.3">
      <c r="A31" s="49"/>
      <c r="B31" s="49"/>
      <c r="C31" s="49"/>
      <c r="D31" s="49"/>
      <c r="E31" s="49"/>
      <c r="F31" s="49"/>
      <c r="H31" s="52"/>
      <c r="I31" s="53"/>
      <c r="J31" s="54"/>
      <c r="K31" s="54"/>
      <c r="L31" s="54"/>
      <c r="M31" s="55"/>
    </row>
    <row r="32" spans="1:13" s="13" customFormat="1" ht="24" customHeight="1" x14ac:dyDescent="0.3">
      <c r="A32" s="19" t="s">
        <v>167</v>
      </c>
      <c r="B32" s="19"/>
      <c r="C32" s="19"/>
      <c r="D32" s="19"/>
      <c r="E32" s="19"/>
      <c r="F32" s="19"/>
      <c r="G32" s="19"/>
      <c r="H32" s="56" t="s">
        <v>190</v>
      </c>
      <c r="I32" s="57"/>
      <c r="J32" s="57"/>
      <c r="K32" s="58">
        <f>SUM(J10,J15,J23)</f>
        <v>0</v>
      </c>
      <c r="L32" s="58"/>
      <c r="M32" s="59"/>
    </row>
    <row r="33" spans="1:13" s="13" customFormat="1" ht="9" customHeight="1" thickBot="1" x14ac:dyDescent="0.35">
      <c r="A33" s="60"/>
      <c r="B33" s="60"/>
      <c r="C33" s="60"/>
      <c r="D33" s="60"/>
      <c r="E33" s="60"/>
      <c r="F33" s="60"/>
      <c r="G33" s="60"/>
      <c r="H33" s="61"/>
      <c r="I33" s="62"/>
      <c r="J33" s="62"/>
      <c r="K33" s="62"/>
      <c r="L33" s="62"/>
      <c r="M33" s="63"/>
    </row>
    <row r="34" spans="1:13" s="13" customFormat="1" ht="9" customHeight="1" x14ac:dyDescent="0.3">
      <c r="A34" s="60"/>
      <c r="B34" s="60"/>
      <c r="C34" s="60"/>
      <c r="D34" s="60"/>
      <c r="E34" s="60"/>
      <c r="F34" s="60"/>
      <c r="G34" s="60"/>
      <c r="H34" s="60"/>
      <c r="I34" s="60"/>
      <c r="J34" s="60"/>
      <c r="K34" s="60"/>
      <c r="L34" s="60"/>
      <c r="M34" s="60"/>
    </row>
    <row r="35" spans="1:13" s="13" customFormat="1" ht="16.2" x14ac:dyDescent="0.35">
      <c r="A35" s="18" t="s">
        <v>188</v>
      </c>
      <c r="B35" s="31"/>
    </row>
    <row r="36" spans="1:13" s="13" customFormat="1" ht="43.95" customHeight="1" x14ac:dyDescent="0.3">
      <c r="A36" s="64" t="s">
        <v>168</v>
      </c>
      <c r="B36" s="64"/>
      <c r="C36" s="64"/>
      <c r="D36" s="64"/>
      <c r="E36" s="64"/>
      <c r="F36" s="64"/>
      <c r="G36" s="64"/>
      <c r="H36" s="64"/>
      <c r="I36" s="64"/>
      <c r="J36" s="64"/>
      <c r="K36" s="64"/>
      <c r="L36" s="64"/>
      <c r="M36" s="65"/>
    </row>
    <row r="37" spans="1:13" s="13" customFormat="1" ht="15" customHeight="1" x14ac:dyDescent="0.3">
      <c r="A37" s="12"/>
    </row>
    <row r="38" spans="1:13" s="13" customFormat="1" ht="15" customHeight="1" x14ac:dyDescent="0.3">
      <c r="A38" s="72"/>
      <c r="B38" s="72"/>
      <c r="C38" s="72"/>
      <c r="D38" s="72"/>
      <c r="E38" s="72"/>
      <c r="F38" s="72"/>
      <c r="G38" s="72"/>
      <c r="J38" s="75">
        <f ca="1">TODAY()</f>
        <v>46092</v>
      </c>
      <c r="K38" s="75"/>
      <c r="L38" s="75"/>
      <c r="M38" s="75"/>
    </row>
    <row r="39" spans="1:13" s="13" customFormat="1" ht="14.4" x14ac:dyDescent="0.3">
      <c r="A39" s="10" t="s">
        <v>169</v>
      </c>
      <c r="B39" s="10"/>
      <c r="C39" s="10"/>
      <c r="D39" s="10"/>
      <c r="E39" s="10"/>
      <c r="F39" s="10"/>
      <c r="G39" s="10"/>
      <c r="J39" s="66" t="s">
        <v>170</v>
      </c>
      <c r="K39" s="66"/>
      <c r="L39" s="66"/>
      <c r="M39" s="66"/>
    </row>
  </sheetData>
  <sheetProtection algorithmName="SHA-512" hashValue="NcgKSygFG7SBQRvCNifkdMNTmaHQIojdiRpNk77LQmm9CaiQHCmitpYnrIrI6gNggVjjHxSmMWZeZ2zirNvmjw==" saltValue="TCC8RrPm1Cu53Sa74hDgCw==" spinCount="100000" sheet="1" selectLockedCells="1"/>
  <mergeCells count="46">
    <mergeCell ref="A10:I10"/>
    <mergeCell ref="A15:I15"/>
    <mergeCell ref="A20:C20"/>
    <mergeCell ref="G14:H14"/>
    <mergeCell ref="J15:M15"/>
    <mergeCell ref="A18:M19"/>
    <mergeCell ref="D21:E21"/>
    <mergeCell ref="D20:E20"/>
    <mergeCell ref="J23:M23"/>
    <mergeCell ref="H28:J28"/>
    <mergeCell ref="H29:J29"/>
    <mergeCell ref="D27:F27"/>
    <mergeCell ref="D28:F28"/>
    <mergeCell ref="D29:F29"/>
    <mergeCell ref="L5:M5"/>
    <mergeCell ref="A2:M2"/>
    <mergeCell ref="A39:G39"/>
    <mergeCell ref="K32:L32"/>
    <mergeCell ref="A38:G38"/>
    <mergeCell ref="H32:J32"/>
    <mergeCell ref="A36:L36"/>
    <mergeCell ref="H26:J26"/>
    <mergeCell ref="H27:J27"/>
    <mergeCell ref="F20:I20"/>
    <mergeCell ref="F21:I21"/>
    <mergeCell ref="F22:I22"/>
    <mergeCell ref="A23:I23"/>
    <mergeCell ref="A21:C21"/>
    <mergeCell ref="A22:C22"/>
    <mergeCell ref="D22:E22"/>
    <mergeCell ref="J22:M22"/>
    <mergeCell ref="J38:M38"/>
    <mergeCell ref="J39:M39"/>
    <mergeCell ref="A1:M1"/>
    <mergeCell ref="K13:M13"/>
    <mergeCell ref="K14:M14"/>
    <mergeCell ref="J20:M20"/>
    <mergeCell ref="J21:M21"/>
    <mergeCell ref="G9:H9"/>
    <mergeCell ref="G13:H13"/>
    <mergeCell ref="D4:E4"/>
    <mergeCell ref="G8:H8"/>
    <mergeCell ref="J10:M10"/>
    <mergeCell ref="K8:M8"/>
    <mergeCell ref="K9:M9"/>
    <mergeCell ref="J4:M4"/>
  </mergeCells>
  <dataValidations count="1">
    <dataValidation type="list" allowBlank="1" showInputMessage="1" showErrorMessage="1" sqref="D4:E4" xr:uid="{3639A316-F636-407D-9C9E-F2C86FBE1E37}">
      <formula1>"JANUARY, FEBRUARY, MARCH, APRIL, MAY, JUNE, JULY, AUGUST, SEPTEMBER, OCTOBER, NOVEMBER, DECEMBER"</formula1>
    </dataValidation>
  </dataValidations>
  <printOptions horizontalCentered="1"/>
  <pageMargins left="0.5" right="0.5" top="0.5" bottom="0.5" header="0.3" footer="0.3"/>
  <pageSetup scale="99" orientation="portrait" r:id="rId1"/>
  <headerFooter>
    <oddFooter>&amp;L&amp;8Revised: 2/13/2026</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D5791EE-38F7-40BB-8B76-3A8BCCEF743A}">
          <x14:formula1>
            <xm:f>'County # Ref'!$A$2:$A$160</xm:f>
          </x14:formula1>
          <xm:sqref>J4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61"/>
  <sheetViews>
    <sheetView workbookViewId="0">
      <selection sqref="A1:B1048576"/>
    </sheetView>
  </sheetViews>
  <sheetFormatPr defaultColWidth="9.109375" defaultRowHeight="14.4" x14ac:dyDescent="0.3"/>
  <cols>
    <col min="1" max="1" width="16.6640625" style="1" bestFit="1" customWidth="1"/>
    <col min="2" max="2" width="10.88671875" style="1" customWidth="1"/>
    <col min="3" max="3" width="10.109375" style="1" customWidth="1"/>
    <col min="4" max="16384" width="9.109375" style="1"/>
  </cols>
  <sheetData>
    <row r="1" spans="1:5" x14ac:dyDescent="0.3">
      <c r="A1" s="1" t="s">
        <v>0</v>
      </c>
      <c r="B1" s="1" t="s">
        <v>160</v>
      </c>
    </row>
    <row r="2" spans="1:5" x14ac:dyDescent="0.3">
      <c r="A2" s="1" t="s">
        <v>1</v>
      </c>
      <c r="B2" s="1">
        <v>1</v>
      </c>
    </row>
    <row r="3" spans="1:5" x14ac:dyDescent="0.3">
      <c r="A3" s="1" t="s">
        <v>2</v>
      </c>
      <c r="B3" s="1">
        <f>+B2+1</f>
        <v>2</v>
      </c>
      <c r="E3" s="2"/>
    </row>
    <row r="4" spans="1:5" x14ac:dyDescent="0.3">
      <c r="A4" s="1" t="s">
        <v>3</v>
      </c>
      <c r="B4" s="1">
        <f t="shared" ref="B4:B52" si="0">+B3+1</f>
        <v>3</v>
      </c>
      <c r="E4" s="2"/>
    </row>
    <row r="5" spans="1:5" x14ac:dyDescent="0.3">
      <c r="A5" s="1" t="s">
        <v>4</v>
      </c>
      <c r="B5" s="1">
        <f t="shared" si="0"/>
        <v>4</v>
      </c>
      <c r="E5" s="2"/>
    </row>
    <row r="6" spans="1:5" x14ac:dyDescent="0.3">
      <c r="A6" s="1" t="s">
        <v>5</v>
      </c>
      <c r="B6" s="1">
        <f t="shared" si="0"/>
        <v>5</v>
      </c>
      <c r="E6" s="2"/>
    </row>
    <row r="7" spans="1:5" x14ac:dyDescent="0.3">
      <c r="A7" s="1" t="s">
        <v>6</v>
      </c>
      <c r="B7" s="1">
        <f t="shared" si="0"/>
        <v>6</v>
      </c>
      <c r="E7" s="2"/>
    </row>
    <row r="8" spans="1:5" x14ac:dyDescent="0.3">
      <c r="A8" s="1" t="s">
        <v>7</v>
      </c>
      <c r="B8" s="1">
        <f t="shared" si="0"/>
        <v>7</v>
      </c>
      <c r="E8" s="2"/>
    </row>
    <row r="9" spans="1:5" x14ac:dyDescent="0.3">
      <c r="A9" s="1" t="s">
        <v>8</v>
      </c>
      <c r="B9" s="1">
        <f t="shared" si="0"/>
        <v>8</v>
      </c>
      <c r="E9" s="2"/>
    </row>
    <row r="10" spans="1:5" x14ac:dyDescent="0.3">
      <c r="A10" s="1" t="s">
        <v>9</v>
      </c>
      <c r="B10" s="1">
        <f t="shared" si="0"/>
        <v>9</v>
      </c>
      <c r="E10" s="2"/>
    </row>
    <row r="11" spans="1:5" x14ac:dyDescent="0.3">
      <c r="A11" s="1" t="s">
        <v>10</v>
      </c>
      <c r="B11" s="1">
        <f t="shared" si="0"/>
        <v>10</v>
      </c>
      <c r="E11" s="2"/>
    </row>
    <row r="12" spans="1:5" x14ac:dyDescent="0.3">
      <c r="A12" s="1" t="s">
        <v>11</v>
      </c>
      <c r="B12" s="1">
        <f t="shared" si="0"/>
        <v>11</v>
      </c>
      <c r="E12" s="2"/>
    </row>
    <row r="13" spans="1:5" x14ac:dyDescent="0.3">
      <c r="A13" s="1" t="s">
        <v>12</v>
      </c>
      <c r="B13" s="1">
        <f t="shared" si="0"/>
        <v>12</v>
      </c>
      <c r="E13" s="2"/>
    </row>
    <row r="14" spans="1:5" x14ac:dyDescent="0.3">
      <c r="A14" s="1" t="s">
        <v>13</v>
      </c>
      <c r="B14" s="1">
        <f t="shared" si="0"/>
        <v>13</v>
      </c>
      <c r="E14" s="2"/>
    </row>
    <row r="15" spans="1:5" x14ac:dyDescent="0.3">
      <c r="A15" s="1" t="s">
        <v>14</v>
      </c>
      <c r="B15" s="1">
        <f t="shared" si="0"/>
        <v>14</v>
      </c>
      <c r="E15" s="2"/>
    </row>
    <row r="16" spans="1:5" x14ac:dyDescent="0.3">
      <c r="A16" s="1" t="s">
        <v>15</v>
      </c>
      <c r="B16" s="1">
        <f t="shared" si="0"/>
        <v>15</v>
      </c>
      <c r="E16" s="2"/>
    </row>
    <row r="17" spans="1:5" x14ac:dyDescent="0.3">
      <c r="A17" s="1" t="s">
        <v>16</v>
      </c>
      <c r="B17" s="1">
        <f t="shared" si="0"/>
        <v>16</v>
      </c>
      <c r="E17" s="2"/>
    </row>
    <row r="18" spans="1:5" x14ac:dyDescent="0.3">
      <c r="A18" s="1" t="s">
        <v>17</v>
      </c>
      <c r="B18" s="1">
        <f t="shared" si="0"/>
        <v>17</v>
      </c>
      <c r="E18" s="2"/>
    </row>
    <row r="19" spans="1:5" x14ac:dyDescent="0.3">
      <c r="A19" s="1" t="s">
        <v>18</v>
      </c>
      <c r="B19" s="1">
        <f t="shared" si="0"/>
        <v>18</v>
      </c>
      <c r="E19" s="2"/>
    </row>
    <row r="20" spans="1:5" x14ac:dyDescent="0.3">
      <c r="A20" s="1" t="s">
        <v>19</v>
      </c>
      <c r="B20" s="1">
        <f t="shared" si="0"/>
        <v>19</v>
      </c>
      <c r="E20" s="2"/>
    </row>
    <row r="21" spans="1:5" x14ac:dyDescent="0.3">
      <c r="A21" s="1" t="s">
        <v>20</v>
      </c>
      <c r="B21" s="1">
        <f t="shared" si="0"/>
        <v>20</v>
      </c>
      <c r="E21" s="2"/>
    </row>
    <row r="22" spans="1:5" x14ac:dyDescent="0.3">
      <c r="A22" s="1" t="s">
        <v>21</v>
      </c>
      <c r="B22" s="1">
        <f t="shared" si="0"/>
        <v>21</v>
      </c>
      <c r="E22" s="2"/>
    </row>
    <row r="23" spans="1:5" x14ac:dyDescent="0.3">
      <c r="A23" s="1" t="s">
        <v>22</v>
      </c>
      <c r="B23" s="1">
        <f t="shared" si="0"/>
        <v>22</v>
      </c>
      <c r="E23" s="2"/>
    </row>
    <row r="24" spans="1:5" x14ac:dyDescent="0.3">
      <c r="A24" s="1" t="s">
        <v>23</v>
      </c>
      <c r="B24" s="1">
        <f t="shared" si="0"/>
        <v>23</v>
      </c>
      <c r="E24" s="2"/>
    </row>
    <row r="25" spans="1:5" x14ac:dyDescent="0.3">
      <c r="A25" s="1" t="s">
        <v>24</v>
      </c>
      <c r="B25" s="1">
        <f t="shared" si="0"/>
        <v>24</v>
      </c>
      <c r="E25" s="2"/>
    </row>
    <row r="26" spans="1:5" x14ac:dyDescent="0.3">
      <c r="A26" s="1" t="s">
        <v>25</v>
      </c>
      <c r="B26" s="1">
        <f t="shared" si="0"/>
        <v>25</v>
      </c>
      <c r="E26" s="2"/>
    </row>
    <row r="27" spans="1:5" x14ac:dyDescent="0.3">
      <c r="A27" s="1" t="s">
        <v>26</v>
      </c>
      <c r="B27" s="1">
        <f t="shared" si="0"/>
        <v>26</v>
      </c>
      <c r="E27" s="2"/>
    </row>
    <row r="28" spans="1:5" x14ac:dyDescent="0.3">
      <c r="A28" s="1" t="s">
        <v>27</v>
      </c>
      <c r="B28" s="1">
        <f t="shared" si="0"/>
        <v>27</v>
      </c>
      <c r="E28" s="2"/>
    </row>
    <row r="29" spans="1:5" x14ac:dyDescent="0.3">
      <c r="A29" s="1" t="s">
        <v>28</v>
      </c>
      <c r="B29" s="1">
        <f t="shared" si="0"/>
        <v>28</v>
      </c>
      <c r="E29" s="2"/>
    </row>
    <row r="30" spans="1:5" x14ac:dyDescent="0.3">
      <c r="A30" s="1" t="s">
        <v>29</v>
      </c>
      <c r="B30" s="1">
        <f t="shared" si="0"/>
        <v>29</v>
      </c>
      <c r="E30" s="2"/>
    </row>
    <row r="31" spans="1:5" x14ac:dyDescent="0.3">
      <c r="A31" s="1" t="s">
        <v>30</v>
      </c>
      <c r="B31" s="1">
        <f t="shared" si="0"/>
        <v>30</v>
      </c>
      <c r="E31" s="2"/>
    </row>
    <row r="32" spans="1:5" x14ac:dyDescent="0.3">
      <c r="A32" s="1" t="s">
        <v>31</v>
      </c>
      <c r="B32" s="1">
        <f t="shared" si="0"/>
        <v>31</v>
      </c>
      <c r="E32" s="2"/>
    </row>
    <row r="33" spans="1:5" x14ac:dyDescent="0.3">
      <c r="A33" s="1" t="s">
        <v>32</v>
      </c>
      <c r="B33" s="1">
        <f t="shared" si="0"/>
        <v>32</v>
      </c>
      <c r="E33" s="2"/>
    </row>
    <row r="34" spans="1:5" x14ac:dyDescent="0.3">
      <c r="A34" s="1" t="s">
        <v>33</v>
      </c>
      <c r="B34" s="1">
        <f t="shared" si="0"/>
        <v>33</v>
      </c>
      <c r="E34" s="2"/>
    </row>
    <row r="35" spans="1:5" x14ac:dyDescent="0.3">
      <c r="A35" s="1" t="s">
        <v>34</v>
      </c>
      <c r="B35" s="1">
        <f t="shared" si="0"/>
        <v>34</v>
      </c>
      <c r="E35" s="2"/>
    </row>
    <row r="36" spans="1:5" x14ac:dyDescent="0.3">
      <c r="A36" s="1" t="s">
        <v>35</v>
      </c>
      <c r="B36" s="1">
        <f t="shared" si="0"/>
        <v>35</v>
      </c>
      <c r="E36" s="2"/>
    </row>
    <row r="37" spans="1:5" x14ac:dyDescent="0.3">
      <c r="A37" s="1" t="s">
        <v>36</v>
      </c>
      <c r="B37" s="1">
        <f t="shared" si="0"/>
        <v>36</v>
      </c>
      <c r="E37" s="2"/>
    </row>
    <row r="38" spans="1:5" x14ac:dyDescent="0.3">
      <c r="A38" s="1" t="s">
        <v>37</v>
      </c>
      <c r="B38" s="1">
        <f t="shared" si="0"/>
        <v>37</v>
      </c>
      <c r="E38" s="2"/>
    </row>
    <row r="39" spans="1:5" x14ac:dyDescent="0.3">
      <c r="A39" s="1" t="s">
        <v>38</v>
      </c>
      <c r="B39" s="1">
        <f t="shared" si="0"/>
        <v>38</v>
      </c>
      <c r="E39" s="2"/>
    </row>
    <row r="40" spans="1:5" x14ac:dyDescent="0.3">
      <c r="A40" s="1" t="s">
        <v>39</v>
      </c>
      <c r="B40" s="1">
        <f t="shared" si="0"/>
        <v>39</v>
      </c>
      <c r="E40" s="2"/>
    </row>
    <row r="41" spans="1:5" x14ac:dyDescent="0.3">
      <c r="A41" s="1" t="s">
        <v>40</v>
      </c>
      <c r="B41" s="1">
        <f t="shared" si="0"/>
        <v>40</v>
      </c>
      <c r="E41" s="2"/>
    </row>
    <row r="42" spans="1:5" x14ac:dyDescent="0.3">
      <c r="A42" s="1" t="s">
        <v>41</v>
      </c>
      <c r="B42" s="1">
        <f t="shared" si="0"/>
        <v>41</v>
      </c>
      <c r="E42" s="2"/>
    </row>
    <row r="43" spans="1:5" x14ac:dyDescent="0.3">
      <c r="A43" s="1" t="s">
        <v>42</v>
      </c>
      <c r="B43" s="1">
        <f t="shared" si="0"/>
        <v>42</v>
      </c>
      <c r="E43" s="2"/>
    </row>
    <row r="44" spans="1:5" x14ac:dyDescent="0.3">
      <c r="A44" s="1" t="s">
        <v>43</v>
      </c>
      <c r="B44" s="1">
        <f t="shared" si="0"/>
        <v>43</v>
      </c>
      <c r="E44" s="2"/>
    </row>
    <row r="45" spans="1:5" x14ac:dyDescent="0.3">
      <c r="A45" s="1" t="s">
        <v>44</v>
      </c>
      <c r="B45" s="1">
        <f t="shared" si="0"/>
        <v>44</v>
      </c>
      <c r="E45" s="2"/>
    </row>
    <row r="46" spans="1:5" x14ac:dyDescent="0.3">
      <c r="A46" s="1" t="s">
        <v>45</v>
      </c>
      <c r="B46" s="1">
        <f t="shared" si="0"/>
        <v>45</v>
      </c>
      <c r="E46" s="2"/>
    </row>
    <row r="47" spans="1:5" x14ac:dyDescent="0.3">
      <c r="A47" s="1" t="s">
        <v>46</v>
      </c>
      <c r="B47" s="1">
        <f t="shared" si="0"/>
        <v>46</v>
      </c>
      <c r="E47" s="2"/>
    </row>
    <row r="48" spans="1:5" x14ac:dyDescent="0.3">
      <c r="A48" s="1" t="s">
        <v>47</v>
      </c>
      <c r="B48" s="1">
        <f t="shared" si="0"/>
        <v>47</v>
      </c>
      <c r="E48" s="2"/>
    </row>
    <row r="49" spans="1:5" x14ac:dyDescent="0.3">
      <c r="A49" s="1" t="s">
        <v>48</v>
      </c>
      <c r="B49" s="1">
        <f t="shared" si="0"/>
        <v>48</v>
      </c>
      <c r="E49" s="2"/>
    </row>
    <row r="50" spans="1:5" x14ac:dyDescent="0.3">
      <c r="A50" s="1" t="s">
        <v>49</v>
      </c>
      <c r="B50" s="1">
        <f t="shared" si="0"/>
        <v>49</v>
      </c>
      <c r="E50" s="2"/>
    </row>
    <row r="51" spans="1:5" x14ac:dyDescent="0.3">
      <c r="A51" s="1" t="s">
        <v>50</v>
      </c>
      <c r="B51" s="1">
        <f t="shared" si="0"/>
        <v>50</v>
      </c>
      <c r="E51" s="2"/>
    </row>
    <row r="52" spans="1:5" x14ac:dyDescent="0.3">
      <c r="A52" s="1" t="s">
        <v>51</v>
      </c>
      <c r="B52" s="1">
        <f t="shared" si="0"/>
        <v>51</v>
      </c>
      <c r="E52" s="2"/>
    </row>
    <row r="53" spans="1:5" x14ac:dyDescent="0.3">
      <c r="A53" s="1" t="s">
        <v>52</v>
      </c>
      <c r="B53" s="1">
        <f>+B52+1</f>
        <v>52</v>
      </c>
      <c r="E53" s="2"/>
    </row>
    <row r="54" spans="1:5" x14ac:dyDescent="0.3">
      <c r="A54" s="1" t="s">
        <v>53</v>
      </c>
      <c r="B54" s="1">
        <f t="shared" ref="B54:B103" si="1">+B53+1</f>
        <v>53</v>
      </c>
      <c r="E54" s="2"/>
    </row>
    <row r="55" spans="1:5" x14ac:dyDescent="0.3">
      <c r="A55" s="1" t="s">
        <v>54</v>
      </c>
      <c r="B55" s="1">
        <f t="shared" si="1"/>
        <v>54</v>
      </c>
      <c r="E55" s="2"/>
    </row>
    <row r="56" spans="1:5" x14ac:dyDescent="0.3">
      <c r="A56" s="1" t="s">
        <v>55</v>
      </c>
      <c r="B56" s="1">
        <f t="shared" si="1"/>
        <v>55</v>
      </c>
      <c r="E56" s="2"/>
    </row>
    <row r="57" spans="1:5" x14ac:dyDescent="0.3">
      <c r="A57" s="1" t="s">
        <v>56</v>
      </c>
      <c r="B57" s="1">
        <f t="shared" si="1"/>
        <v>56</v>
      </c>
      <c r="E57" s="2"/>
    </row>
    <row r="58" spans="1:5" x14ac:dyDescent="0.3">
      <c r="A58" s="1" t="s">
        <v>57</v>
      </c>
      <c r="B58" s="1">
        <f t="shared" si="1"/>
        <v>57</v>
      </c>
      <c r="E58" s="2"/>
    </row>
    <row r="59" spans="1:5" x14ac:dyDescent="0.3">
      <c r="A59" s="1" t="s">
        <v>58</v>
      </c>
      <c r="B59" s="1">
        <f t="shared" si="1"/>
        <v>58</v>
      </c>
      <c r="E59" s="2"/>
    </row>
    <row r="60" spans="1:5" x14ac:dyDescent="0.3">
      <c r="A60" s="1" t="s">
        <v>59</v>
      </c>
      <c r="B60" s="1">
        <f t="shared" si="1"/>
        <v>59</v>
      </c>
      <c r="E60" s="2"/>
    </row>
    <row r="61" spans="1:5" x14ac:dyDescent="0.3">
      <c r="A61" s="1" t="s">
        <v>60</v>
      </c>
      <c r="B61" s="1">
        <f t="shared" si="1"/>
        <v>60</v>
      </c>
      <c r="E61" s="2"/>
    </row>
    <row r="62" spans="1:5" x14ac:dyDescent="0.3">
      <c r="A62" s="1" t="s">
        <v>61</v>
      </c>
      <c r="B62" s="1">
        <f t="shared" si="1"/>
        <v>61</v>
      </c>
      <c r="E62" s="2"/>
    </row>
    <row r="63" spans="1:5" x14ac:dyDescent="0.3">
      <c r="A63" s="1" t="s">
        <v>62</v>
      </c>
      <c r="B63" s="1">
        <f t="shared" si="1"/>
        <v>62</v>
      </c>
      <c r="E63" s="2"/>
    </row>
    <row r="64" spans="1:5" x14ac:dyDescent="0.3">
      <c r="A64" s="1" t="s">
        <v>63</v>
      </c>
      <c r="B64" s="1">
        <f t="shared" si="1"/>
        <v>63</v>
      </c>
      <c r="E64" s="2"/>
    </row>
    <row r="65" spans="1:5" x14ac:dyDescent="0.3">
      <c r="A65" s="1" t="s">
        <v>64</v>
      </c>
      <c r="B65" s="1">
        <f t="shared" si="1"/>
        <v>64</v>
      </c>
      <c r="E65" s="2"/>
    </row>
    <row r="66" spans="1:5" x14ac:dyDescent="0.3">
      <c r="A66" s="1" t="s">
        <v>65</v>
      </c>
      <c r="B66" s="1">
        <f t="shared" si="1"/>
        <v>65</v>
      </c>
      <c r="E66" s="2"/>
    </row>
    <row r="67" spans="1:5" x14ac:dyDescent="0.3">
      <c r="A67" s="1" t="s">
        <v>66</v>
      </c>
      <c r="B67" s="1">
        <f t="shared" si="1"/>
        <v>66</v>
      </c>
      <c r="E67" s="2"/>
    </row>
    <row r="68" spans="1:5" x14ac:dyDescent="0.3">
      <c r="A68" s="1" t="s">
        <v>67</v>
      </c>
      <c r="B68" s="1">
        <f t="shared" si="1"/>
        <v>67</v>
      </c>
      <c r="E68" s="2"/>
    </row>
    <row r="69" spans="1:5" x14ac:dyDescent="0.3">
      <c r="A69" s="1" t="s">
        <v>68</v>
      </c>
      <c r="B69" s="1">
        <f t="shared" si="1"/>
        <v>68</v>
      </c>
      <c r="E69" s="2"/>
    </row>
    <row r="70" spans="1:5" x14ac:dyDescent="0.3">
      <c r="A70" s="1" t="s">
        <v>69</v>
      </c>
      <c r="B70" s="1">
        <f t="shared" si="1"/>
        <v>69</v>
      </c>
      <c r="E70" s="2"/>
    </row>
    <row r="71" spans="1:5" x14ac:dyDescent="0.3">
      <c r="A71" s="1" t="s">
        <v>70</v>
      </c>
      <c r="B71" s="1">
        <f t="shared" si="1"/>
        <v>70</v>
      </c>
      <c r="E71" s="2"/>
    </row>
    <row r="72" spans="1:5" x14ac:dyDescent="0.3">
      <c r="A72" s="1" t="s">
        <v>71</v>
      </c>
      <c r="B72" s="1">
        <f t="shared" si="1"/>
        <v>71</v>
      </c>
      <c r="E72" s="2"/>
    </row>
    <row r="73" spans="1:5" x14ac:dyDescent="0.3">
      <c r="A73" s="1" t="s">
        <v>72</v>
      </c>
      <c r="B73" s="1">
        <f t="shared" si="1"/>
        <v>72</v>
      </c>
      <c r="E73" s="2"/>
    </row>
    <row r="74" spans="1:5" x14ac:dyDescent="0.3">
      <c r="A74" s="1" t="s">
        <v>73</v>
      </c>
      <c r="B74" s="1">
        <f t="shared" si="1"/>
        <v>73</v>
      </c>
      <c r="E74" s="2"/>
    </row>
    <row r="75" spans="1:5" x14ac:dyDescent="0.3">
      <c r="A75" s="1" t="s">
        <v>74</v>
      </c>
      <c r="B75" s="1">
        <f t="shared" si="1"/>
        <v>74</v>
      </c>
      <c r="E75" s="2"/>
    </row>
    <row r="76" spans="1:5" x14ac:dyDescent="0.3">
      <c r="A76" s="1" t="s">
        <v>75</v>
      </c>
      <c r="B76" s="1">
        <f t="shared" si="1"/>
        <v>75</v>
      </c>
      <c r="E76" s="2"/>
    </row>
    <row r="77" spans="1:5" x14ac:dyDescent="0.3">
      <c r="A77" s="1" t="s">
        <v>76</v>
      </c>
      <c r="B77" s="1">
        <f t="shared" si="1"/>
        <v>76</v>
      </c>
      <c r="E77" s="2"/>
    </row>
    <row r="78" spans="1:5" x14ac:dyDescent="0.3">
      <c r="A78" s="1" t="s">
        <v>77</v>
      </c>
      <c r="B78" s="1">
        <f t="shared" si="1"/>
        <v>77</v>
      </c>
      <c r="E78" s="2"/>
    </row>
    <row r="79" spans="1:5" x14ac:dyDescent="0.3">
      <c r="A79" s="1" t="s">
        <v>78</v>
      </c>
      <c r="B79" s="1">
        <f t="shared" si="1"/>
        <v>78</v>
      </c>
      <c r="E79" s="2"/>
    </row>
    <row r="80" spans="1:5" x14ac:dyDescent="0.3">
      <c r="A80" s="1" t="s">
        <v>79</v>
      </c>
      <c r="B80" s="1">
        <f t="shared" si="1"/>
        <v>79</v>
      </c>
      <c r="E80" s="2"/>
    </row>
    <row r="81" spans="1:5" x14ac:dyDescent="0.3">
      <c r="A81" s="1" t="s">
        <v>80</v>
      </c>
      <c r="B81" s="1">
        <f t="shared" si="1"/>
        <v>80</v>
      </c>
      <c r="E81" s="2"/>
    </row>
    <row r="82" spans="1:5" x14ac:dyDescent="0.3">
      <c r="A82" s="1" t="s">
        <v>81</v>
      </c>
      <c r="B82" s="1">
        <f t="shared" si="1"/>
        <v>81</v>
      </c>
      <c r="E82" s="2"/>
    </row>
    <row r="83" spans="1:5" x14ac:dyDescent="0.3">
      <c r="A83" s="1" t="s">
        <v>82</v>
      </c>
      <c r="B83" s="1">
        <f t="shared" si="1"/>
        <v>82</v>
      </c>
      <c r="E83" s="2"/>
    </row>
    <row r="84" spans="1:5" x14ac:dyDescent="0.3">
      <c r="A84" s="1" t="s">
        <v>83</v>
      </c>
      <c r="B84" s="1">
        <f t="shared" si="1"/>
        <v>83</v>
      </c>
      <c r="E84" s="2"/>
    </row>
    <row r="85" spans="1:5" x14ac:dyDescent="0.3">
      <c r="A85" s="1" t="s">
        <v>84</v>
      </c>
      <c r="B85" s="1">
        <f t="shared" si="1"/>
        <v>84</v>
      </c>
      <c r="E85" s="2"/>
    </row>
    <row r="86" spans="1:5" x14ac:dyDescent="0.3">
      <c r="A86" s="1" t="s">
        <v>85</v>
      </c>
      <c r="B86" s="1">
        <f t="shared" si="1"/>
        <v>85</v>
      </c>
      <c r="E86" s="2"/>
    </row>
    <row r="87" spans="1:5" x14ac:dyDescent="0.3">
      <c r="A87" s="1" t="s">
        <v>86</v>
      </c>
      <c r="B87" s="1">
        <f t="shared" si="1"/>
        <v>86</v>
      </c>
      <c r="E87" s="2"/>
    </row>
    <row r="88" spans="1:5" x14ac:dyDescent="0.3">
      <c r="A88" s="1" t="s">
        <v>87</v>
      </c>
      <c r="B88" s="1">
        <f t="shared" si="1"/>
        <v>87</v>
      </c>
      <c r="E88" s="2"/>
    </row>
    <row r="89" spans="1:5" x14ac:dyDescent="0.3">
      <c r="A89" s="1" t="s">
        <v>88</v>
      </c>
      <c r="B89" s="1">
        <f t="shared" si="1"/>
        <v>88</v>
      </c>
      <c r="E89" s="2"/>
    </row>
    <row r="90" spans="1:5" x14ac:dyDescent="0.3">
      <c r="A90" s="1" t="s">
        <v>89</v>
      </c>
      <c r="B90" s="1">
        <f t="shared" si="1"/>
        <v>89</v>
      </c>
      <c r="E90" s="2"/>
    </row>
    <row r="91" spans="1:5" x14ac:dyDescent="0.3">
      <c r="A91" s="1" t="s">
        <v>90</v>
      </c>
      <c r="B91" s="1">
        <f t="shared" si="1"/>
        <v>90</v>
      </c>
      <c r="E91" s="2"/>
    </row>
    <row r="92" spans="1:5" x14ac:dyDescent="0.3">
      <c r="A92" s="1" t="s">
        <v>91</v>
      </c>
      <c r="B92" s="1">
        <f t="shared" si="1"/>
        <v>91</v>
      </c>
      <c r="E92" s="2"/>
    </row>
    <row r="93" spans="1:5" x14ac:dyDescent="0.3">
      <c r="A93" s="1" t="s">
        <v>92</v>
      </c>
      <c r="B93" s="1">
        <f t="shared" si="1"/>
        <v>92</v>
      </c>
      <c r="E93" s="2"/>
    </row>
    <row r="94" spans="1:5" x14ac:dyDescent="0.3">
      <c r="A94" s="1" t="s">
        <v>93</v>
      </c>
      <c r="B94" s="1">
        <f t="shared" si="1"/>
        <v>93</v>
      </c>
      <c r="E94" s="2"/>
    </row>
    <row r="95" spans="1:5" x14ac:dyDescent="0.3">
      <c r="A95" s="1" t="s">
        <v>94</v>
      </c>
      <c r="B95" s="1">
        <f t="shared" si="1"/>
        <v>94</v>
      </c>
      <c r="E95" s="2"/>
    </row>
    <row r="96" spans="1:5" x14ac:dyDescent="0.3">
      <c r="A96" s="1" t="s">
        <v>95</v>
      </c>
      <c r="B96" s="1">
        <f t="shared" si="1"/>
        <v>95</v>
      </c>
      <c r="E96" s="2"/>
    </row>
    <row r="97" spans="1:5" x14ac:dyDescent="0.3">
      <c r="A97" s="1" t="s">
        <v>96</v>
      </c>
      <c r="B97" s="1">
        <f t="shared" si="1"/>
        <v>96</v>
      </c>
      <c r="E97" s="2"/>
    </row>
    <row r="98" spans="1:5" x14ac:dyDescent="0.3">
      <c r="A98" s="1" t="s">
        <v>97</v>
      </c>
      <c r="B98" s="1">
        <f t="shared" si="1"/>
        <v>97</v>
      </c>
      <c r="E98" s="2"/>
    </row>
    <row r="99" spans="1:5" x14ac:dyDescent="0.3">
      <c r="A99" s="1" t="s">
        <v>98</v>
      </c>
      <c r="B99" s="1">
        <f t="shared" si="1"/>
        <v>98</v>
      </c>
      <c r="E99" s="2"/>
    </row>
    <row r="100" spans="1:5" x14ac:dyDescent="0.3">
      <c r="A100" s="1" t="s">
        <v>99</v>
      </c>
      <c r="B100" s="1">
        <f t="shared" si="1"/>
        <v>99</v>
      </c>
      <c r="E100" s="2"/>
    </row>
    <row r="101" spans="1:5" x14ac:dyDescent="0.3">
      <c r="A101" s="1" t="s">
        <v>100</v>
      </c>
      <c r="B101" s="1">
        <f t="shared" si="1"/>
        <v>100</v>
      </c>
      <c r="E101" s="2"/>
    </row>
    <row r="102" spans="1:5" x14ac:dyDescent="0.3">
      <c r="A102" s="1" t="s">
        <v>101</v>
      </c>
      <c r="B102" s="1">
        <f t="shared" si="1"/>
        <v>101</v>
      </c>
      <c r="E102" s="2"/>
    </row>
    <row r="103" spans="1:5" x14ac:dyDescent="0.3">
      <c r="A103" s="1" t="s">
        <v>102</v>
      </c>
      <c r="B103" s="1">
        <f t="shared" si="1"/>
        <v>102</v>
      </c>
      <c r="E103" s="2"/>
    </row>
    <row r="104" spans="1:5" x14ac:dyDescent="0.3">
      <c r="A104" s="1" t="s">
        <v>103</v>
      </c>
      <c r="B104" s="1">
        <f>+B103+1</f>
        <v>103</v>
      </c>
      <c r="E104" s="2"/>
    </row>
    <row r="105" spans="1:5" x14ac:dyDescent="0.3">
      <c r="A105" s="1" t="s">
        <v>104</v>
      </c>
      <c r="B105" s="1">
        <f t="shared" ref="B105:B132" si="2">+B104+1</f>
        <v>104</v>
      </c>
      <c r="E105" s="2"/>
    </row>
    <row r="106" spans="1:5" x14ac:dyDescent="0.3">
      <c r="A106" s="1" t="s">
        <v>105</v>
      </c>
      <c r="B106" s="1">
        <f t="shared" si="2"/>
        <v>105</v>
      </c>
      <c r="E106" s="2"/>
    </row>
    <row r="107" spans="1:5" x14ac:dyDescent="0.3">
      <c r="A107" s="1" t="s">
        <v>106</v>
      </c>
      <c r="B107" s="1">
        <f t="shared" si="2"/>
        <v>106</v>
      </c>
      <c r="E107" s="2"/>
    </row>
    <row r="108" spans="1:5" x14ac:dyDescent="0.3">
      <c r="A108" s="1" t="s">
        <v>107</v>
      </c>
      <c r="B108" s="1">
        <f t="shared" si="2"/>
        <v>107</v>
      </c>
      <c r="E108" s="2"/>
    </row>
    <row r="109" spans="1:5" x14ac:dyDescent="0.3">
      <c r="A109" s="1" t="s">
        <v>108</v>
      </c>
      <c r="B109" s="1">
        <f t="shared" si="2"/>
        <v>108</v>
      </c>
      <c r="E109" s="2"/>
    </row>
    <row r="110" spans="1:5" x14ac:dyDescent="0.3">
      <c r="A110" s="1" t="s">
        <v>109</v>
      </c>
      <c r="B110" s="1">
        <f t="shared" si="2"/>
        <v>109</v>
      </c>
      <c r="E110" s="2"/>
    </row>
    <row r="111" spans="1:5" x14ac:dyDescent="0.3">
      <c r="A111" s="1" t="s">
        <v>110</v>
      </c>
      <c r="B111" s="1">
        <f t="shared" si="2"/>
        <v>110</v>
      </c>
      <c r="E111" s="2"/>
    </row>
    <row r="112" spans="1:5" x14ac:dyDescent="0.3">
      <c r="A112" s="1" t="s">
        <v>111</v>
      </c>
      <c r="B112" s="1">
        <f t="shared" si="2"/>
        <v>111</v>
      </c>
      <c r="E112" s="2"/>
    </row>
    <row r="113" spans="1:5" x14ac:dyDescent="0.3">
      <c r="A113" s="1" t="s">
        <v>112</v>
      </c>
      <c r="B113" s="1">
        <f t="shared" si="2"/>
        <v>112</v>
      </c>
      <c r="E113" s="2"/>
    </row>
    <row r="114" spans="1:5" x14ac:dyDescent="0.3">
      <c r="A114" s="1" t="s">
        <v>113</v>
      </c>
      <c r="B114" s="1">
        <f t="shared" si="2"/>
        <v>113</v>
      </c>
      <c r="E114" s="2"/>
    </row>
    <row r="115" spans="1:5" x14ac:dyDescent="0.3">
      <c r="A115" s="1" t="s">
        <v>114</v>
      </c>
      <c r="B115" s="1">
        <f t="shared" si="2"/>
        <v>114</v>
      </c>
      <c r="E115" s="2"/>
    </row>
    <row r="116" spans="1:5" x14ac:dyDescent="0.3">
      <c r="A116" s="1" t="s">
        <v>115</v>
      </c>
      <c r="B116" s="1">
        <f t="shared" si="2"/>
        <v>115</v>
      </c>
      <c r="E116" s="2"/>
    </row>
    <row r="117" spans="1:5" x14ac:dyDescent="0.3">
      <c r="A117" s="1" t="s">
        <v>116</v>
      </c>
      <c r="B117" s="1">
        <f t="shared" si="2"/>
        <v>116</v>
      </c>
      <c r="E117" s="2"/>
    </row>
    <row r="118" spans="1:5" x14ac:dyDescent="0.3">
      <c r="A118" s="1" t="s">
        <v>117</v>
      </c>
      <c r="B118" s="1">
        <f t="shared" si="2"/>
        <v>117</v>
      </c>
      <c r="E118" s="2"/>
    </row>
    <row r="119" spans="1:5" x14ac:dyDescent="0.3">
      <c r="A119" s="1" t="s">
        <v>118</v>
      </c>
      <c r="B119" s="1">
        <f t="shared" si="2"/>
        <v>118</v>
      </c>
      <c r="E119" s="2"/>
    </row>
    <row r="120" spans="1:5" x14ac:dyDescent="0.3">
      <c r="A120" s="1" t="s">
        <v>119</v>
      </c>
      <c r="B120" s="1">
        <f t="shared" si="2"/>
        <v>119</v>
      </c>
      <c r="E120" s="2"/>
    </row>
    <row r="121" spans="1:5" x14ac:dyDescent="0.3">
      <c r="A121" s="1" t="s">
        <v>120</v>
      </c>
      <c r="B121" s="1">
        <f t="shared" si="2"/>
        <v>120</v>
      </c>
      <c r="E121" s="2"/>
    </row>
    <row r="122" spans="1:5" x14ac:dyDescent="0.3">
      <c r="A122" s="1" t="s">
        <v>121</v>
      </c>
      <c r="B122" s="1">
        <f t="shared" si="2"/>
        <v>121</v>
      </c>
      <c r="E122" s="2"/>
    </row>
    <row r="123" spans="1:5" x14ac:dyDescent="0.3">
      <c r="A123" s="1" t="s">
        <v>122</v>
      </c>
      <c r="B123" s="1">
        <f t="shared" si="2"/>
        <v>122</v>
      </c>
      <c r="E123" s="2"/>
    </row>
    <row r="124" spans="1:5" x14ac:dyDescent="0.3">
      <c r="A124" s="1" t="s">
        <v>123</v>
      </c>
      <c r="B124" s="1">
        <f t="shared" si="2"/>
        <v>123</v>
      </c>
      <c r="E124" s="2"/>
    </row>
    <row r="125" spans="1:5" x14ac:dyDescent="0.3">
      <c r="A125" s="1" t="s">
        <v>124</v>
      </c>
      <c r="B125" s="1">
        <f t="shared" si="2"/>
        <v>124</v>
      </c>
      <c r="E125" s="2"/>
    </row>
    <row r="126" spans="1:5" x14ac:dyDescent="0.3">
      <c r="A126" s="1" t="s">
        <v>125</v>
      </c>
      <c r="B126" s="1">
        <f t="shared" si="2"/>
        <v>125</v>
      </c>
      <c r="E126" s="2"/>
    </row>
    <row r="127" spans="1:5" x14ac:dyDescent="0.3">
      <c r="A127" s="1" t="s">
        <v>126</v>
      </c>
      <c r="B127" s="1">
        <f t="shared" si="2"/>
        <v>126</v>
      </c>
      <c r="E127" s="2"/>
    </row>
    <row r="128" spans="1:5" x14ac:dyDescent="0.3">
      <c r="A128" s="1" t="s">
        <v>127</v>
      </c>
      <c r="B128" s="1">
        <f t="shared" si="2"/>
        <v>127</v>
      </c>
      <c r="E128" s="2"/>
    </row>
    <row r="129" spans="1:5" x14ac:dyDescent="0.3">
      <c r="A129" s="1" t="s">
        <v>128</v>
      </c>
      <c r="B129" s="1">
        <f t="shared" si="2"/>
        <v>128</v>
      </c>
      <c r="E129" s="2"/>
    </row>
    <row r="130" spans="1:5" x14ac:dyDescent="0.3">
      <c r="A130" s="1" t="s">
        <v>129</v>
      </c>
      <c r="B130" s="1">
        <f t="shared" si="2"/>
        <v>129</v>
      </c>
      <c r="E130" s="2"/>
    </row>
    <row r="131" spans="1:5" x14ac:dyDescent="0.3">
      <c r="A131" s="1" t="s">
        <v>130</v>
      </c>
      <c r="B131" s="1">
        <f t="shared" si="2"/>
        <v>130</v>
      </c>
      <c r="E131" s="2"/>
    </row>
    <row r="132" spans="1:5" x14ac:dyDescent="0.3">
      <c r="A132" s="1" t="s">
        <v>131</v>
      </c>
      <c r="B132" s="1">
        <f t="shared" si="2"/>
        <v>131</v>
      </c>
      <c r="E132" s="2"/>
    </row>
    <row r="133" spans="1:5" x14ac:dyDescent="0.3">
      <c r="A133" s="1" t="s">
        <v>132</v>
      </c>
      <c r="B133" s="1">
        <f>+B132+1</f>
        <v>132</v>
      </c>
      <c r="E133" s="2"/>
    </row>
    <row r="134" spans="1:5" x14ac:dyDescent="0.3">
      <c r="A134" s="1" t="s">
        <v>133</v>
      </c>
      <c r="B134" s="1">
        <f t="shared" ref="B134:B160" si="3">+B133+1</f>
        <v>133</v>
      </c>
      <c r="E134" s="2"/>
    </row>
    <row r="135" spans="1:5" x14ac:dyDescent="0.3">
      <c r="A135" s="1" t="s">
        <v>134</v>
      </c>
      <c r="B135" s="1">
        <f t="shared" si="3"/>
        <v>134</v>
      </c>
      <c r="E135" s="2"/>
    </row>
    <row r="136" spans="1:5" x14ac:dyDescent="0.3">
      <c r="A136" s="1" t="s">
        <v>135</v>
      </c>
      <c r="B136" s="1">
        <f t="shared" si="3"/>
        <v>135</v>
      </c>
      <c r="E136" s="2"/>
    </row>
    <row r="137" spans="1:5" x14ac:dyDescent="0.3">
      <c r="A137" s="1" t="s">
        <v>136</v>
      </c>
      <c r="B137" s="1">
        <f t="shared" si="3"/>
        <v>136</v>
      </c>
      <c r="E137" s="2"/>
    </row>
    <row r="138" spans="1:5" x14ac:dyDescent="0.3">
      <c r="A138" s="1" t="s">
        <v>137</v>
      </c>
      <c r="B138" s="1">
        <f t="shared" si="3"/>
        <v>137</v>
      </c>
      <c r="E138" s="2"/>
    </row>
    <row r="139" spans="1:5" x14ac:dyDescent="0.3">
      <c r="A139" s="1" t="s">
        <v>138</v>
      </c>
      <c r="B139" s="1">
        <f t="shared" si="3"/>
        <v>138</v>
      </c>
      <c r="E139" s="2"/>
    </row>
    <row r="140" spans="1:5" x14ac:dyDescent="0.3">
      <c r="A140" s="1" t="s">
        <v>139</v>
      </c>
      <c r="B140" s="1">
        <f t="shared" si="3"/>
        <v>139</v>
      </c>
      <c r="E140" s="2"/>
    </row>
    <row r="141" spans="1:5" x14ac:dyDescent="0.3">
      <c r="A141" s="1" t="s">
        <v>140</v>
      </c>
      <c r="B141" s="1">
        <f t="shared" si="3"/>
        <v>140</v>
      </c>
      <c r="E141" s="2"/>
    </row>
    <row r="142" spans="1:5" x14ac:dyDescent="0.3">
      <c r="A142" s="1" t="s">
        <v>141</v>
      </c>
      <c r="B142" s="1">
        <f t="shared" si="3"/>
        <v>141</v>
      </c>
      <c r="E142" s="2"/>
    </row>
    <row r="143" spans="1:5" x14ac:dyDescent="0.3">
      <c r="A143" s="1" t="s">
        <v>142</v>
      </c>
      <c r="B143" s="1">
        <f t="shared" si="3"/>
        <v>142</v>
      </c>
      <c r="E143" s="2"/>
    </row>
    <row r="144" spans="1:5" x14ac:dyDescent="0.3">
      <c r="A144" s="1" t="s">
        <v>143</v>
      </c>
      <c r="B144" s="1">
        <f t="shared" si="3"/>
        <v>143</v>
      </c>
      <c r="E144" s="2"/>
    </row>
    <row r="145" spans="1:5" x14ac:dyDescent="0.3">
      <c r="A145" s="1" t="s">
        <v>144</v>
      </c>
      <c r="B145" s="1">
        <f t="shared" si="3"/>
        <v>144</v>
      </c>
      <c r="E145" s="2"/>
    </row>
    <row r="146" spans="1:5" x14ac:dyDescent="0.3">
      <c r="A146" s="1" t="s">
        <v>145</v>
      </c>
      <c r="B146" s="1">
        <f t="shared" si="3"/>
        <v>145</v>
      </c>
      <c r="E146" s="2"/>
    </row>
    <row r="147" spans="1:5" x14ac:dyDescent="0.3">
      <c r="A147" s="1" t="s">
        <v>146</v>
      </c>
      <c r="B147" s="1">
        <f t="shared" si="3"/>
        <v>146</v>
      </c>
      <c r="E147" s="2"/>
    </row>
    <row r="148" spans="1:5" x14ac:dyDescent="0.3">
      <c r="A148" s="1" t="s">
        <v>147</v>
      </c>
      <c r="B148" s="1">
        <f t="shared" si="3"/>
        <v>147</v>
      </c>
      <c r="E148" s="2"/>
    </row>
    <row r="149" spans="1:5" x14ac:dyDescent="0.3">
      <c r="A149" s="1" t="s">
        <v>148</v>
      </c>
      <c r="B149" s="1">
        <f t="shared" si="3"/>
        <v>148</v>
      </c>
      <c r="E149" s="2"/>
    </row>
    <row r="150" spans="1:5" x14ac:dyDescent="0.3">
      <c r="A150" s="1" t="s">
        <v>149</v>
      </c>
      <c r="B150" s="1">
        <f t="shared" si="3"/>
        <v>149</v>
      </c>
      <c r="E150" s="2"/>
    </row>
    <row r="151" spans="1:5" x14ac:dyDescent="0.3">
      <c r="A151" s="1" t="s">
        <v>150</v>
      </c>
      <c r="B151" s="1">
        <f t="shared" si="3"/>
        <v>150</v>
      </c>
      <c r="E151" s="2"/>
    </row>
    <row r="152" spans="1:5" x14ac:dyDescent="0.3">
      <c r="A152" s="1" t="s">
        <v>151</v>
      </c>
      <c r="B152" s="1">
        <f t="shared" si="3"/>
        <v>151</v>
      </c>
      <c r="E152" s="2"/>
    </row>
    <row r="153" spans="1:5" x14ac:dyDescent="0.3">
      <c r="A153" s="1" t="s">
        <v>152</v>
      </c>
      <c r="B153" s="1">
        <f t="shared" si="3"/>
        <v>152</v>
      </c>
      <c r="E153" s="2"/>
    </row>
    <row r="154" spans="1:5" x14ac:dyDescent="0.3">
      <c r="A154" s="1" t="s">
        <v>153</v>
      </c>
      <c r="B154" s="1">
        <f t="shared" si="3"/>
        <v>153</v>
      </c>
      <c r="E154" s="2"/>
    </row>
    <row r="155" spans="1:5" x14ac:dyDescent="0.3">
      <c r="A155" s="1" t="s">
        <v>154</v>
      </c>
      <c r="B155" s="1">
        <f t="shared" si="3"/>
        <v>154</v>
      </c>
      <c r="E155" s="2"/>
    </row>
    <row r="156" spans="1:5" x14ac:dyDescent="0.3">
      <c r="A156" s="1" t="s">
        <v>155</v>
      </c>
      <c r="B156" s="1">
        <f t="shared" si="3"/>
        <v>155</v>
      </c>
      <c r="E156" s="2"/>
    </row>
    <row r="157" spans="1:5" x14ac:dyDescent="0.3">
      <c r="A157" s="1" t="s">
        <v>156</v>
      </c>
      <c r="B157" s="1">
        <f t="shared" si="3"/>
        <v>156</v>
      </c>
      <c r="E157" s="2"/>
    </row>
    <row r="158" spans="1:5" x14ac:dyDescent="0.3">
      <c r="A158" s="1" t="s">
        <v>157</v>
      </c>
      <c r="B158" s="1">
        <f t="shared" si="3"/>
        <v>157</v>
      </c>
      <c r="E158" s="2"/>
    </row>
    <row r="159" spans="1:5" x14ac:dyDescent="0.3">
      <c r="A159" s="1" t="s">
        <v>158</v>
      </c>
      <c r="B159" s="1">
        <f t="shared" si="3"/>
        <v>158</v>
      </c>
      <c r="E159" s="2"/>
    </row>
    <row r="160" spans="1:5" x14ac:dyDescent="0.3">
      <c r="A160" s="1" t="s">
        <v>159</v>
      </c>
      <c r="B160" s="1">
        <f t="shared" si="3"/>
        <v>159</v>
      </c>
      <c r="E160" s="2"/>
    </row>
    <row r="161" spans="5:5" x14ac:dyDescent="0.3">
      <c r="E161" s="2"/>
    </row>
  </sheetData>
  <sheetProtection algorithmName="SHA-512" hashValue="5TRa5UYZOiXbVRuRqjwkoop+8/FwfwcDzhf9r/dGBMqc4o6ftC2WbTCb6EYcXUj7GkaQw4PTscOHHNU46vdotA==" saltValue="oCNXudy6II/b+AiOa6om+g==" spinCount="100000" sheet="1" objects="1" scenarios="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1210</vt:lpstr>
      <vt:lpstr>County # Ref</vt:lpstr>
      <vt:lpstr>'1210'!Print_Area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Garrett Jones</dc:creator>
  <cp:lastModifiedBy>Aleah Armstrong</cp:lastModifiedBy>
  <cp:lastPrinted>2026-03-11T12:58:46Z</cp:lastPrinted>
  <dcterms:created xsi:type="dcterms:W3CDTF">2016-10-24T13:11:21Z</dcterms:created>
  <dcterms:modified xsi:type="dcterms:W3CDTF">2026-03-11T13:08:11Z</dcterms:modified>
</cp:coreProperties>
</file>