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S:\1 GARRETT\WIP\ARCHIVE\Automated Remittance Reports\"/>
    </mc:Choice>
  </mc:AlternateContent>
  <xr:revisionPtr revIDLastSave="0" documentId="13_ncr:1_{09943FEB-FB29-4655-B41D-2FE8F00122F2}" xr6:coauthVersionLast="47" xr6:coauthVersionMax="47" xr10:uidLastSave="{00000000-0000-0000-0000-000000000000}"/>
  <bookViews>
    <workbookView xWindow="-120" yWindow="-120" windowWidth="29040" windowHeight="15840" xr2:uid="{00000000-000D-0000-FFFF-FFFF00000000}"/>
  </bookViews>
  <sheets>
    <sheet name="Remittance" sheetId="1" r:id="rId1"/>
    <sheet name="County # Ref" sheetId="2" r:id="rId2"/>
  </sheets>
  <definedNames>
    <definedName name="_xlnm._FilterDatabase" localSheetId="1" hidden="1">Remittance!#REF!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K7" i="1"/>
  <c r="K10" i="1" s="1"/>
  <c r="K8" i="1"/>
  <c r="K13" i="1"/>
  <c r="K14" i="1"/>
  <c r="K16" i="1" s="1"/>
  <c r="H22" i="1"/>
  <c r="K25" i="1"/>
  <c r="K32" i="1" l="1"/>
  <c r="L4" i="1" l="1"/>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alcChain>
</file>

<file path=xl/sharedStrings.xml><?xml version="1.0" encoding="utf-8"?>
<sst xmlns="http://schemas.openxmlformats.org/spreadsheetml/2006/main" count="199" uniqueCount="194">
  <si>
    <t>County</t>
  </si>
  <si>
    <t>Court #</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</si>
  <si>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</si>
  <si>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</si>
  <si>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</si>
  <si>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</si>
  <si>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</si>
  <si>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</si>
  <si>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</si>
  <si>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</si>
  <si>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</si>
  <si>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</si>
  <si>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</si>
  <si>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</si>
  <si>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</si>
  <si>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</si>
  <si>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</si>
  <si>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</si>
  <si>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</si>
  <si>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</si>
  <si>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</si>
  <si>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</si>
  <si>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</si>
  <si>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</si>
  <si>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</si>
  <si>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</si>
  <si>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</si>
  <si>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</si>
  <si>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</si>
  <si>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</si>
  <si>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</si>
  <si>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</si>
  <si>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</si>
  <si>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</si>
  <si>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</si>
  <si>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</si>
  <si>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</si>
  <si>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</si>
  <si>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</si>
  <si>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</si>
  <si>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</si>
  <si>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</si>
  <si>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</si>
  <si>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</si>
  <si>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</si>
  <si>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</si>
  <si>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</si>
  <si>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</si>
  <si>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</si>
  <si>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</si>
  <si>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</si>
  <si>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</si>
  <si>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</si>
  <si>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</si>
  <si>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</si>
  <si>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</si>
  <si>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</si>
  <si>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</si>
  <si>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</si>
  <si>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</si>
  <si>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</si>
  <si>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</si>
  <si>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</si>
  <si>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</si>
  <si>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</si>
  <si>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</si>
  <si>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</si>
  <si>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</si>
  <si>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</si>
  <si>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</si>
  <si>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</si>
  <si>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</si>
  <si>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</si>
  <si>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</si>
  <si>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</si>
  <si>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</si>
  <si>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</si>
  <si>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</si>
  <si>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</si>
  <si>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</si>
  <si>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</si>
  <si>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</si>
  <si>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</si>
  <si>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</si>
  <si>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</si>
  <si>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</si>
  <si>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</si>
  <si>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</si>
  <si>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</si>
  <si>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</si>
  <si>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</si>
  <si>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</si>
  <si>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</si>
  <si>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</si>
  <si>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</si>
  <si>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</si>
  <si>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</si>
  <si>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</si>
  <si>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</si>
  <si>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</si>
  <si>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</si>
  <si>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</si>
  <si>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</si>
  <si>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</si>
  <si>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</si>
  <si>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</si>
  <si>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</si>
  <si>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</si>
  <si>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</si>
  <si>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</si>
  <si>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</si>
  <si>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</si>
  <si>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</si>
  <si>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</si>
  <si>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</si>
  <si>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</si>
  <si>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</si>
  <si>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</si>
  <si>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</si>
  <si>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</si>
  <si>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</si>
  <si>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</si>
  <si>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</si>
  <si>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</si>
  <si>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</si>
  <si>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</si>
  <si>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</si>
  <si>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</si>
  <si>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</si>
  <si>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</si>
  <si>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</si>
  <si>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</si>
  <si>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</si>
  <si>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</si>
  <si>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</si>
  <si>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</si>
  <si>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</si>
  <si>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</si>
  <si>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</si>
  <si>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</si>
  <si>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</si>
  <si>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</si>
  <si>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</si>
  <si>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</si>
  <si>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</si>
  <si>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</si>
  <si>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</si>
  <si>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</si>
  <si>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</si>
  <si>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</si>
  <si>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</si>
  <si>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</si>
  <si>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</si>
  <si>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</si>
  <si>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</si>
  <si>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</si>
  <si>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</si>
  <si>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</si>
  <si>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</si>
  <si>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</si>
  <si>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</si>
  <si>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County #</t>
  </si>
  <si>
    <t>JUDGES OF THE PROBATE COURTS RETIREMENT FUND OF GEORGIA</t>
  </si>
  <si>
    <t>REPORT FOR THE MONTH OF</t>
  </si>
  <si>
    <t>(1) AS TO MARRIAGE LICENSE ALLOCATIONS:</t>
  </si>
  <si>
    <t># of marriage licenses @ $40. + $1. Filing Fee</t>
  </si>
  <si>
    <t># of marriage licenses @ $-0- w/$1. Filing Fee</t>
  </si>
  <si>
    <t>TOTAL MARRIAGE LICENSE ALLOCATIONS</t>
  </si>
  <si>
    <t># of Civil filings</t>
  </si>
  <si>
    <t># of Pistol Licenses</t>
  </si>
  <si>
    <t>TOTAL CIVIL FILINGS &amp; PISTOL LICENSES</t>
  </si>
  <si>
    <t>Under Code Section 47-11-51, the law requires that every Probate Judge in Georgia who handles criminal or quasi criminal (traffic) cases must withhold and remit to the Judges of the Probate Courts Retirement Fund of Georgia certain sums from certain fines or bond forfeitures as set out below.  Each Probate Judge is further required to withhold and remit said sums before the payment of any costs or claims whatsoever, and to keep accurate records of all cases handled so they may be inspected or audited at any time.</t>
  </si>
  <si>
    <t>CASES</t>
  </si>
  <si>
    <t># OF CASES</t>
  </si>
  <si>
    <t>FEE</t>
  </si>
  <si>
    <t>TOTAL FINES &amp; FORFEITED BONDS</t>
  </si>
  <si>
    <t>Fines &amp; Forfeitures</t>
  </si>
  <si>
    <t>Partial Payments</t>
  </si>
  <si>
    <t>Check Number</t>
  </si>
  <si>
    <t>Amount</t>
  </si>
  <si>
    <t>Marriage License</t>
  </si>
  <si>
    <t>Civil &amp; Pistol</t>
  </si>
  <si>
    <t>(One check to cover all fees is permitted)</t>
  </si>
  <si>
    <t>TOTAL</t>
  </si>
  <si>
    <t>I do solemnly swear that the above is a true and correct report of marriage license allocations, civil filings, pistol licenses, and cases handled by me during the period indicated above.</t>
  </si>
  <si>
    <t>Probate Judge</t>
  </si>
  <si>
    <t>Date</t>
  </si>
  <si>
    <t>(3) AS TO FINES AND FORFEITURES:</t>
  </si>
  <si>
    <t>(2) AS TO CIVIL FILINGS AND PISTOL LICENSES:</t>
  </si>
  <si>
    <t>@</t>
  </si>
  <si>
    <t>AMOUNT DUE</t>
  </si>
  <si>
    <t>(COLUMN 2 X COLUMN 3)</t>
  </si>
  <si>
    <t>,   20</t>
  </si>
  <si>
    <t>1208 Greenbelt Drive, Griffin, Georgia 30224 Phone - (770) 228-8461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</si>
</sst>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409]mmmm\ d\,\ yyyy;@"/>
    <numFmt numFmtId="165" formatCode="&quot;$&quot;#,##0.00"/>
    <numFmt numFmtId="166" formatCode="[$-409]mmmm\,\ yyyy;@"/>
    <numFmt numFmtId="167" formatCode="[$-F800]dddd\,\ mmmm\ dd\,\ yyyy"/>
  </numFmts>
  <fonts count="7" x14ac:knownFonts="1">
    <font>
      <sz val="11"/>
      <color theme="1"/>
      <name val="Calibri"/>
      <family val="2"/>
      <scheme val="minor"/>
    </font>
    <font>
      <sz val="11"/>
      <color theme="1"/>
      <name val="Calibri"/>
      <family val="2"/>
    </font>
    <font>
      <sz val="12"/>
      <color theme="1"/>
      <name val="Courier New"/>
      <family val="3"/>
    </font>
    <font>
      <sz val="11"/>
      <color theme="1"/>
      <name val="Courier New"/>
      <family val="3"/>
    </font>
    <font>
      <b/>
      <sz val="11"/>
      <color theme="1"/>
      <name val="Courier New"/>
      <family val="3"/>
    </font>
    <font>
      <b/>
      <sz val="14"/>
      <color theme="1"/>
      <name val="Courier New"/>
      <family val="3"/>
    </font>
    <font>
      <sz val="8"/>
      <color theme="1"/>
      <name val="Courier New"/>
      <family val="3"/>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indexed="64"/>
      </bottom>
      <diagonal/>
    </border>
  </borders>
  <cellStyleXfs count="1">
    <xf numFmtId="0" fontId="0" fillId="0" borderId="0"/>
  </cellStyleXfs>
  <cellXfs count="62">
    <xf numFmtId="0" fontId="0" fillId="0" borderId="0" xfId="0"/>
    <xf numFmtId="0" fontId="5" fillId="0" borderId="0" xfId="0" applyFont="1" applyAlignment="1" applyProtection="1">
      <alignment horizontal="center"/>
    </xf>
    <xf numFmtId="0" fontId="3" fillId="0" borderId="0" xfId="0" applyFont="1" applyAlignment="1" applyProtection="1"/>
    <xf numFmtId="0" fontId="3" fillId="0" borderId="0" xfId="0" applyFont="1" applyAlignment="1" applyProtection="1">
      <alignment horizontal="center"/>
    </xf>
    <xf numFmtId="0" fontId="2" fillId="0" borderId="0" xfId="0" applyFont="1" applyAlignment="1" applyProtection="1"/>
    <xf numFmtId="0" fontId="3" fillId="0" borderId="0" xfId="0" applyFont="1" applyAlignment="1" applyProtection="1"/>
    <xf numFmtId="166" fontId="3" fillId="0" borderId="0" xfId="0" applyNumberFormat="1" applyFont="1" applyBorder="1" applyAlignment="1" applyProtection="1"/>
    <xf numFmtId="0" fontId="3" fillId="0" borderId="0" xfId="0" applyFont="1" applyAlignment="1" applyProtection="1">
      <alignment horizontal="right"/>
    </xf>
    <xf numFmtId="0" fontId="3" fillId="0" borderId="6" xfId="0" applyFont="1" applyBorder="1" applyAlignment="1" applyProtection="1">
      <alignment horizontal="center"/>
    </xf>
    <xf numFmtId="0" fontId="3" fillId="0" borderId="0" xfId="0" applyFont="1" applyFill="1" applyBorder="1" applyAlignment="1" applyProtection="1"/>
    <xf numFmtId="0" fontId="3" fillId="0" borderId="0" xfId="0" applyFont="1" applyFill="1" applyBorder="1" applyAlignment="1" applyProtection="1"/>
    <xf numFmtId="49" fontId="3" fillId="0" borderId="0" xfId="0" applyNumberFormat="1" applyFont="1" applyFill="1" applyBorder="1" applyAlignment="1" applyProtection="1"/>
    <xf numFmtId="165" fontId="3" fillId="0" borderId="0" xfId="0" applyNumberFormat="1" applyFont="1" applyAlignment="1" applyProtection="1">
      <alignment horizontal="center"/>
    </xf>
    <xf numFmtId="165" fontId="3" fillId="0" borderId="6" xfId="0" applyNumberFormat="1" applyFont="1" applyBorder="1" applyAlignment="1" applyProtection="1">
      <alignment horizontal="center"/>
    </xf>
    <xf numFmtId="165" fontId="3" fillId="0" borderId="1" xfId="0" applyNumberFormat="1" applyFont="1" applyBorder="1" applyAlignment="1" applyProtection="1">
      <alignment horizontal="center"/>
    </xf>
    <xf numFmtId="164" fontId="3" fillId="0" borderId="0" xfId="0" applyNumberFormat="1" applyFont="1" applyFill="1" applyBorder="1" applyAlignment="1" applyProtection="1"/>
    <xf numFmtId="0" fontId="3" fillId="0" borderId="0" xfId="0" applyFont="1" applyAlignment="1" applyProtection="1">
      <alignment horizontal="right"/>
    </xf>
    <xf numFmtId="0" fontId="4" fillId="0" borderId="0" xfId="0" applyFont="1" applyFill="1" applyBorder="1" applyAlignment="1" applyProtection="1">
      <alignment vertical="center"/>
    </xf>
    <xf numFmtId="0" fontId="3" fillId="0" borderId="0" xfId="0" applyFont="1" applyAlignment="1" applyProtection="1">
      <alignment horizontal="center"/>
    </xf>
    <xf numFmtId="8" fontId="3" fillId="0" borderId="0" xfId="0" applyNumberFormat="1" applyFont="1" applyFill="1" applyBorder="1" applyAlignment="1" applyProtection="1"/>
    <xf numFmtId="0" fontId="3" fillId="0" borderId="0" xfId="0" applyFont="1" applyBorder="1" applyAlignment="1" applyProtection="1"/>
    <xf numFmtId="0" fontId="6" fillId="0" borderId="0" xfId="0" applyFont="1" applyFill="1" applyBorder="1" applyAlignment="1" applyProtection="1">
      <alignment wrapText="1"/>
    </xf>
    <xf numFmtId="0" fontId="3" fillId="0" borderId="7" xfId="0" applyFont="1" applyFill="1" applyBorder="1" applyAlignment="1" applyProtection="1"/>
    <xf numFmtId="0" fontId="3" fillId="0" borderId="8" xfId="0" applyFont="1" applyFill="1" applyBorder="1" applyAlignment="1" applyProtection="1"/>
    <xf numFmtId="0" fontId="3" fillId="0" borderId="9" xfId="0" applyFont="1" applyFill="1" applyBorder="1" applyAlignment="1" applyProtection="1"/>
    <xf numFmtId="0" fontId="3" fillId="0" borderId="12" xfId="0" applyFont="1" applyFill="1" applyBorder="1" applyAlignment="1" applyProtection="1"/>
    <xf numFmtId="164" fontId="3" fillId="0" borderId="7" xfId="0" applyNumberFormat="1" applyFont="1" applyFill="1" applyBorder="1" applyAlignment="1" applyProtection="1">
      <alignment horizontal="center"/>
    </xf>
    <xf numFmtId="164" fontId="3" fillId="0" borderId="8" xfId="0" applyNumberFormat="1" applyFont="1" applyFill="1" applyBorder="1" applyAlignment="1" applyProtection="1">
      <alignment horizontal="center"/>
    </xf>
    <xf numFmtId="164" fontId="3" fillId="0" borderId="9" xfId="0" applyNumberFormat="1" applyFont="1" applyFill="1" applyBorder="1" applyAlignment="1" applyProtection="1">
      <alignment horizontal="center"/>
    </xf>
    <xf numFmtId="0" fontId="3" fillId="0" borderId="10"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10" xfId="0" applyFont="1" applyFill="1" applyBorder="1" applyAlignment="1" applyProtection="1"/>
    <xf numFmtId="0" fontId="3" fillId="0" borderId="11" xfId="0" applyFont="1" applyFill="1" applyBorder="1" applyAlignment="1" applyProtection="1"/>
    <xf numFmtId="0" fontId="3" fillId="0" borderId="13" xfId="0" applyFont="1" applyFill="1" applyBorder="1" applyAlignment="1" applyProtection="1">
      <alignment horizontal="center"/>
    </xf>
    <xf numFmtId="0" fontId="3" fillId="0" borderId="3"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165" fontId="3" fillId="0" borderId="2" xfId="0" applyNumberFormat="1" applyFont="1" applyFill="1" applyBorder="1" applyAlignment="1" applyProtection="1">
      <alignment horizontal="center"/>
    </xf>
    <xf numFmtId="165" fontId="3" fillId="0" borderId="3" xfId="0" applyNumberFormat="1" applyFont="1" applyFill="1" applyBorder="1" applyAlignment="1" applyProtection="1">
      <alignment horizontal="center"/>
    </xf>
    <xf numFmtId="165" fontId="3" fillId="0" borderId="4" xfId="0" applyNumberFormat="1" applyFont="1" applyFill="1" applyBorder="1" applyAlignment="1" applyProtection="1">
      <alignment horizontal="center"/>
    </xf>
    <xf numFmtId="165" fontId="3" fillId="0" borderId="5" xfId="0" applyNumberFormat="1" applyFont="1" applyFill="1" applyBorder="1" applyAlignment="1" applyProtection="1">
      <alignment horizontal="center"/>
    </xf>
    <xf numFmtId="0" fontId="3" fillId="0" borderId="2" xfId="0" applyFont="1" applyFill="1" applyBorder="1" applyAlignment="1" applyProtection="1"/>
    <xf numFmtId="0" fontId="3" fillId="0" borderId="0" xfId="0" applyFont="1" applyFill="1" applyBorder="1" applyAlignment="1" applyProtection="1">
      <alignment horizontal="center"/>
    </xf>
    <xf numFmtId="0" fontId="4" fillId="0" borderId="14" xfId="0" applyFont="1" applyBorder="1" applyAlignment="1" applyProtection="1"/>
    <xf numFmtId="0" fontId="4" fillId="0" borderId="14" xfId="0" applyFont="1" applyBorder="1" applyAlignment="1" applyProtection="1"/>
    <xf numFmtId="165" fontId="3" fillId="0" borderId="14" xfId="0" applyNumberFormat="1" applyFont="1" applyBorder="1" applyAlignment="1" applyProtection="1">
      <alignment horizontal="center"/>
    </xf>
    <xf numFmtId="0" fontId="6" fillId="0" borderId="0" xfId="0" applyFont="1" applyAlignment="1" applyProtection="1">
      <alignment wrapText="1"/>
    </xf>
    <xf numFmtId="0" fontId="3" fillId="0" borderId="8" xfId="0" applyFont="1" applyBorder="1" applyAlignment="1" applyProtection="1">
      <alignment horizontal="center"/>
    </xf>
    <xf numFmtId="167" fontId="3" fillId="2" borderId="6" xfId="0" applyNumberFormat="1" applyFont="1" applyFill="1" applyBorder="1" applyAlignment="1" applyProtection="1">
      <alignment horizontal="right"/>
      <protection locked="0"/>
    </xf>
    <xf numFmtId="1" fontId="3" fillId="2" borderId="6" xfId="0" applyNumberFormat="1" applyFont="1" applyFill="1" applyBorder="1" applyAlignment="1" applyProtection="1">
      <alignment horizontal="left"/>
      <protection locked="0"/>
    </xf>
    <xf numFmtId="0" fontId="3" fillId="2" borderId="6"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165" fontId="3" fillId="2" borderId="3" xfId="0" applyNumberFormat="1" applyFont="1" applyFill="1" applyBorder="1" applyAlignment="1" applyProtection="1">
      <alignment horizontal="center"/>
      <protection locked="0"/>
    </xf>
    <xf numFmtId="165" fontId="3" fillId="2" borderId="4" xfId="0" applyNumberFormat="1" applyFont="1" applyFill="1" applyBorder="1" applyAlignment="1" applyProtection="1">
      <alignment horizontal="center"/>
      <protection locked="0"/>
    </xf>
    <xf numFmtId="165" fontId="3" fillId="2" borderId="5" xfId="0" applyNumberFormat="1"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165" fontId="3" fillId="2" borderId="6" xfId="0" applyNumberFormat="1" applyFont="1" applyFill="1" applyBorder="1" applyAlignment="1" applyProtection="1">
      <alignment horizontal="center"/>
      <protection locked="0"/>
    </xf>
    <xf numFmtId="14" fontId="3" fillId="0" borderId="6" xfId="0" applyNumberFormat="1" applyFont="1" applyBorder="1" applyAlignment="1" applyProtection="1">
      <alignment horizontal="center"/>
    </xf>
    <xf numFmtId="0" fontId="0" fillId="0" borderId="0" xfId="0" applyProtection="1">
      <protection hidden="1"/>
    </xf>
    <xf numFmtId="0" fontId="1" fillId="0" borderId="0" xfId="0" applyFont="1" applyProtection="1">
      <protection hidden="1"/>
    </xf>
  </cellXfs>
  <cellStyles count="1">
    <cellStyle name="Normal" xfId="0" builtinId="0"/>
  </cellStyles>
  <dxfs count="4">
    <dxf>
      <protection locked="1" hidden="1"/>
    </dxf>
    <dxf>
      <protection locked="1" hidden="1"/>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60" totalsRowShown="0" headerRowDxfId="1" dataDxfId="0">
  <autoFilter ref="A1:B160" xr:uid="{00000000-0009-0000-0100-000001000000}"/>
  <tableColumns count="2">
    <tableColumn id="1" xr3:uid="{00000000-0010-0000-0000-000001000000}" name="County" dataDxfId="3"/>
    <tableColumn id="2" xr3:uid="{00000000-0010-0000-0000-000002000000}" name="County #" dataDxfId="2">
      <calculatedColumnFormula>+B1+1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zoomScaleNormal="100" workbookViewId="0">
      <selection activeCell="E29" sqref="E29:F29"/>
    </sheetView>
  </sheetViews>
  <sheetFormatPr defaultRowHeight="15" x14ac:dyDescent="0.25"/>
  <cols>
    <col min="1" max="1" width="5.28515625" style="2" customWidth="1"/>
    <col min="2" max="2" width="9.140625" style="2"/>
    <col min="3" max="3" width="9.140625" style="2" customWidth="1"/>
    <col min="4" max="8" width="9.140625" style="2"/>
    <col min="9" max="9" width="2.5703125" style="2" bestFit="1" customWidth="1"/>
    <col min="10" max="10" width="9.140625" style="2"/>
    <col min="11" max="13" width="6.28515625" style="2" customWidth="1"/>
    <col min="14" max="16384" width="9.140625" style="2"/>
  </cols>
  <sheetData>
    <row r="1" spans="1:15" ht="19.5" x14ac:dyDescent="0.35">
      <c r="A1" s="1" t="s">
        <v>162</v>
      </c>
      <c r="B1" s="1"/>
      <c r="C1" s="1"/>
      <c r="D1" s="1"/>
      <c r="E1" s="1"/>
      <c r="F1" s="1"/>
      <c r="G1" s="1"/>
      <c r="H1" s="1"/>
      <c r="I1" s="1"/>
      <c r="J1" s="1"/>
      <c r="K1" s="1"/>
      <c r="L1" s="1"/>
      <c r="M1" s="1"/>
    </row>
    <row r="2" spans="1:15" ht="15.75" customHeight="1" x14ac:dyDescent="0.25">
      <c r="A2" s="3" t="s">
        <v>193</v>
      </c>
      <c r="B2" s="3"/>
      <c r="C2" s="3"/>
      <c r="D2" s="3"/>
      <c r="E2" s="3"/>
      <c r="F2" s="3"/>
      <c r="G2" s="3"/>
      <c r="H2" s="3"/>
      <c r="I2" s="3"/>
      <c r="J2" s="3"/>
      <c r="K2" s="3"/>
      <c r="L2" s="3"/>
      <c r="M2" s="3"/>
    </row>
    <row r="3" spans="1:15" ht="15.75" x14ac:dyDescent="0.25">
      <c r="A3" s="4"/>
      <c r="B3" s="4"/>
      <c r="C3" s="4"/>
      <c r="D3" s="4"/>
      <c r="E3" s="4"/>
      <c r="F3" s="4"/>
      <c r="G3" s="4"/>
      <c r="H3" s="4"/>
      <c r="I3" s="4"/>
    </row>
    <row r="4" spans="1:15" x14ac:dyDescent="0.25">
      <c r="A4" s="5" t="s">
        <v>163</v>
      </c>
      <c r="B4" s="5"/>
      <c r="C4" s="5"/>
      <c r="D4" s="5"/>
      <c r="E4" s="49"/>
      <c r="F4" s="49"/>
      <c r="G4" s="6" t="s">
        <v>192</v>
      </c>
      <c r="H4" s="50"/>
      <c r="J4" s="7" t="s">
        <v>1</v>
      </c>
      <c r="K4" s="7"/>
      <c r="L4" s="8" t="str">
        <f>IFERROR(VLOOKUP(H37,'County # Ref'!A2:B160,2,FALSE),"")</f>
        <v/>
      </c>
      <c r="M4" s="8"/>
    </row>
    <row r="5" spans="1:15" ht="9.9499999999999993" customHeight="1" x14ac:dyDescent="0.25">
      <c r="A5" s="9"/>
      <c r="B5" s="9"/>
      <c r="C5" s="9"/>
      <c r="D5" s="9"/>
      <c r="E5" s="9"/>
      <c r="F5" s="9"/>
      <c r="G5" s="9"/>
      <c r="H5" s="9"/>
      <c r="I5" s="9"/>
    </row>
    <row r="6" spans="1:15" ht="15" customHeight="1" x14ac:dyDescent="0.25">
      <c r="A6" s="10" t="s">
        <v>164</v>
      </c>
      <c r="B6" s="10"/>
      <c r="C6" s="10"/>
      <c r="D6" s="10"/>
      <c r="E6" s="10"/>
      <c r="F6" s="10"/>
      <c r="G6" s="9"/>
      <c r="H6" s="9"/>
      <c r="I6" s="9"/>
    </row>
    <row r="7" spans="1:15" ht="24.95" customHeight="1" x14ac:dyDescent="0.25">
      <c r="A7" s="9"/>
      <c r="B7" s="10" t="s">
        <v>165</v>
      </c>
      <c r="C7" s="10"/>
      <c r="D7" s="10"/>
      <c r="E7" s="10"/>
      <c r="F7" s="10"/>
      <c r="G7" s="10"/>
      <c r="H7" s="51"/>
      <c r="I7" s="11" t="s">
        <v>189</v>
      </c>
      <c r="J7" s="12">
        <v>8.1999999999999993</v>
      </c>
      <c r="K7" s="13">
        <f>ROUNDDOWN(H7,0)*J7</f>
        <v>0</v>
      </c>
      <c r="L7" s="13"/>
      <c r="M7" s="13"/>
    </row>
    <row r="8" spans="1:15" ht="24.95" customHeight="1" x14ac:dyDescent="0.25">
      <c r="A8" s="9"/>
      <c r="B8" s="10" t="s">
        <v>166</v>
      </c>
      <c r="C8" s="10"/>
      <c r="D8" s="10"/>
      <c r="E8" s="10"/>
      <c r="F8" s="10"/>
      <c r="G8" s="10"/>
      <c r="H8" s="51"/>
      <c r="I8" s="11" t="s">
        <v>189</v>
      </c>
      <c r="J8" s="12">
        <v>0.2</v>
      </c>
      <c r="K8" s="13">
        <f>ROUNDDOWN(H8,0)*J8</f>
        <v>0</v>
      </c>
      <c r="L8" s="13"/>
      <c r="M8" s="13"/>
    </row>
    <row r="9" spans="1:15" ht="9.9499999999999993" customHeight="1" x14ac:dyDescent="0.25">
      <c r="A9" s="9"/>
      <c r="B9" s="9"/>
      <c r="C9" s="9"/>
      <c r="D9" s="9"/>
      <c r="E9" s="9"/>
      <c r="F9" s="9"/>
      <c r="G9" s="9"/>
      <c r="H9" s="9"/>
      <c r="I9" s="9"/>
    </row>
    <row r="10" spans="1:15" ht="15" customHeight="1" thickBot="1" x14ac:dyDescent="0.3">
      <c r="A10" s="10" t="s">
        <v>167</v>
      </c>
      <c r="B10" s="10"/>
      <c r="C10" s="10"/>
      <c r="D10" s="10"/>
      <c r="E10" s="10"/>
      <c r="F10" s="10"/>
      <c r="G10" s="9"/>
      <c r="H10" s="9"/>
      <c r="I10" s="9"/>
      <c r="K10" s="14">
        <f>SUM(K7:L8)</f>
        <v>0</v>
      </c>
      <c r="L10" s="14"/>
      <c r="M10" s="14"/>
    </row>
    <row r="11" spans="1:15" ht="9.9499999999999993" customHeight="1" x14ac:dyDescent="0.25">
      <c r="A11" s="9"/>
      <c r="B11" s="9"/>
      <c r="C11" s="9"/>
      <c r="D11" s="9"/>
      <c r="E11" s="9"/>
      <c r="F11" s="9"/>
      <c r="G11" s="9"/>
      <c r="H11" s="9"/>
      <c r="I11" s="9"/>
    </row>
    <row r="12" spans="1:15" ht="15" customHeight="1" x14ac:dyDescent="0.25">
      <c r="A12" s="15" t="s">
        <v>188</v>
      </c>
      <c r="B12" s="15"/>
      <c r="C12" s="15"/>
      <c r="D12" s="15"/>
      <c r="E12" s="15"/>
      <c r="F12" s="15"/>
      <c r="G12" s="15"/>
      <c r="H12" s="9"/>
      <c r="I12" s="9"/>
      <c r="O12" s="16"/>
    </row>
    <row r="13" spans="1:15" ht="24.95" customHeight="1" x14ac:dyDescent="0.25">
      <c r="A13" s="9"/>
      <c r="B13" s="10" t="s">
        <v>168</v>
      </c>
      <c r="C13" s="10"/>
      <c r="D13" s="10"/>
      <c r="E13" s="9"/>
      <c r="F13" s="9"/>
      <c r="G13" s="9"/>
      <c r="H13" s="51"/>
      <c r="I13" s="9" t="s">
        <v>189</v>
      </c>
      <c r="J13" s="12">
        <v>2</v>
      </c>
      <c r="K13" s="13">
        <f>ROUNDDOWN(H13,0)*J13</f>
        <v>0</v>
      </c>
      <c r="L13" s="13"/>
      <c r="M13" s="13"/>
    </row>
    <row r="14" spans="1:15" ht="24.95" customHeight="1" x14ac:dyDescent="0.25">
      <c r="A14" s="9"/>
      <c r="B14" s="10" t="s">
        <v>169</v>
      </c>
      <c r="C14" s="10"/>
      <c r="D14" s="10"/>
      <c r="E14" s="9"/>
      <c r="F14" s="9"/>
      <c r="G14" s="9"/>
      <c r="H14" s="51"/>
      <c r="I14" s="9" t="s">
        <v>189</v>
      </c>
      <c r="J14" s="12">
        <v>1</v>
      </c>
      <c r="K14" s="13">
        <f>ROUNDDOWN(H14,0)*J14</f>
        <v>0</v>
      </c>
      <c r="L14" s="13"/>
      <c r="M14" s="13"/>
    </row>
    <row r="15" spans="1:15" ht="9.9499999999999993" customHeight="1" x14ac:dyDescent="0.25">
      <c r="A15" s="17"/>
      <c r="B15" s="17"/>
      <c r="C15" s="17"/>
      <c r="D15" s="17"/>
      <c r="E15" s="17"/>
      <c r="F15" s="17"/>
      <c r="G15" s="17"/>
      <c r="H15" s="17"/>
      <c r="I15" s="17"/>
      <c r="N15" s="18"/>
    </row>
    <row r="16" spans="1:15" ht="15" customHeight="1" thickBot="1" x14ac:dyDescent="0.3">
      <c r="A16" s="10" t="s">
        <v>170</v>
      </c>
      <c r="B16" s="10"/>
      <c r="C16" s="10"/>
      <c r="D16" s="10"/>
      <c r="E16" s="10"/>
      <c r="F16" s="10"/>
      <c r="G16" s="19"/>
      <c r="H16" s="19"/>
      <c r="I16" s="19"/>
      <c r="J16" s="20"/>
      <c r="K16" s="14">
        <f>SUM(K13:L14)</f>
        <v>0</v>
      </c>
      <c r="L16" s="14"/>
      <c r="M16" s="14"/>
    </row>
    <row r="17" spans="1:14" ht="9.9499999999999993" customHeight="1" x14ac:dyDescent="0.25">
      <c r="A17" s="9"/>
      <c r="B17" s="9"/>
      <c r="C17" s="9"/>
      <c r="D17" s="9"/>
      <c r="E17" s="9"/>
      <c r="F17" s="9"/>
      <c r="G17" s="9"/>
      <c r="H17" s="9"/>
      <c r="I17" s="9"/>
    </row>
    <row r="18" spans="1:14" ht="15" customHeight="1" x14ac:dyDescent="0.25">
      <c r="A18" s="10" t="s">
        <v>187</v>
      </c>
      <c r="B18" s="10"/>
      <c r="C18" s="10"/>
      <c r="D18" s="10"/>
      <c r="E18" s="10"/>
      <c r="F18" s="9"/>
      <c r="G18" s="9"/>
      <c r="H18" s="9"/>
      <c r="I18" s="9"/>
    </row>
    <row r="19" spans="1:14" ht="68.25" customHeight="1" x14ac:dyDescent="0.25">
      <c r="A19" s="21" t="s">
        <v>171</v>
      </c>
      <c r="B19" s="21"/>
      <c r="C19" s="21"/>
      <c r="D19" s="21"/>
      <c r="E19" s="21"/>
      <c r="F19" s="21"/>
      <c r="G19" s="21"/>
      <c r="H19" s="21"/>
      <c r="I19" s="21"/>
      <c r="J19" s="21"/>
      <c r="K19" s="21"/>
      <c r="L19" s="21"/>
    </row>
    <row r="20" spans="1:14" ht="15" customHeight="1" x14ac:dyDescent="0.25">
      <c r="A20" s="9"/>
      <c r="B20" s="22"/>
      <c r="C20" s="23"/>
      <c r="D20" s="24"/>
      <c r="E20" s="22"/>
      <c r="F20" s="24"/>
      <c r="G20" s="25"/>
      <c r="H20" s="26" t="s">
        <v>190</v>
      </c>
      <c r="I20" s="27"/>
      <c r="J20" s="27"/>
      <c r="K20" s="28"/>
    </row>
    <row r="21" spans="1:14" ht="15" customHeight="1" x14ac:dyDescent="0.25">
      <c r="A21" s="9"/>
      <c r="B21" s="29" t="s">
        <v>172</v>
      </c>
      <c r="C21" s="30"/>
      <c r="D21" s="31"/>
      <c r="E21" s="32" t="s">
        <v>173</v>
      </c>
      <c r="F21" s="33"/>
      <c r="G21" s="34" t="s">
        <v>174</v>
      </c>
      <c r="H21" s="29" t="s">
        <v>191</v>
      </c>
      <c r="I21" s="30"/>
      <c r="J21" s="30"/>
      <c r="K21" s="31"/>
      <c r="N21" s="9"/>
    </row>
    <row r="22" spans="1:14" ht="24.95" customHeight="1" x14ac:dyDescent="0.25">
      <c r="A22" s="9"/>
      <c r="B22" s="35" t="s">
        <v>176</v>
      </c>
      <c r="C22" s="36"/>
      <c r="D22" s="37"/>
      <c r="E22" s="52"/>
      <c r="F22" s="53"/>
      <c r="G22" s="38">
        <v>3</v>
      </c>
      <c r="H22" s="39">
        <f>ROUNDDOWN(E22,0)*G22</f>
        <v>0</v>
      </c>
      <c r="I22" s="40"/>
      <c r="J22" s="40"/>
      <c r="K22" s="41"/>
    </row>
    <row r="23" spans="1:14" ht="24.95" customHeight="1" x14ac:dyDescent="0.25">
      <c r="A23" s="9"/>
      <c r="B23" s="35" t="s">
        <v>177</v>
      </c>
      <c r="C23" s="36"/>
      <c r="D23" s="37"/>
      <c r="E23" s="52"/>
      <c r="F23" s="53"/>
      <c r="G23" s="42"/>
      <c r="H23" s="54"/>
      <c r="I23" s="55"/>
      <c r="J23" s="55"/>
      <c r="K23" s="56"/>
    </row>
    <row r="24" spans="1:14" ht="9.9499999999999993" customHeight="1" x14ac:dyDescent="0.25">
      <c r="A24" s="9"/>
      <c r="B24" s="9"/>
      <c r="C24" s="9"/>
      <c r="D24" s="9"/>
      <c r="E24" s="9"/>
      <c r="F24" s="9"/>
      <c r="G24" s="9"/>
      <c r="H24" s="9"/>
      <c r="I24" s="9"/>
    </row>
    <row r="25" spans="1:14" ht="15" customHeight="1" thickBot="1" x14ac:dyDescent="0.3">
      <c r="A25" s="10" t="s">
        <v>175</v>
      </c>
      <c r="B25" s="10"/>
      <c r="C25" s="10"/>
      <c r="D25" s="10"/>
      <c r="E25" s="10"/>
      <c r="F25" s="9"/>
      <c r="G25" s="9"/>
      <c r="H25" s="9"/>
      <c r="I25" s="9"/>
      <c r="J25" s="20"/>
      <c r="K25" s="14">
        <f>SUM(H22:K23)</f>
        <v>0</v>
      </c>
      <c r="L25" s="14"/>
      <c r="M25" s="14"/>
    </row>
    <row r="26" spans="1:14" ht="9.9499999999999993" customHeight="1" x14ac:dyDescent="0.25">
      <c r="A26" s="9"/>
      <c r="B26" s="9"/>
      <c r="C26" s="9"/>
      <c r="D26" s="9"/>
      <c r="E26" s="9"/>
      <c r="F26" s="9"/>
      <c r="G26" s="9"/>
      <c r="H26" s="9"/>
      <c r="I26" s="9"/>
    </row>
    <row r="27" spans="1:14" ht="15" customHeight="1" x14ac:dyDescent="0.25">
      <c r="A27" s="9"/>
      <c r="C27" s="9"/>
      <c r="E27" s="43" t="s">
        <v>178</v>
      </c>
      <c r="F27" s="43"/>
      <c r="G27" s="9"/>
      <c r="H27" s="43" t="s">
        <v>179</v>
      </c>
      <c r="I27" s="43"/>
      <c r="J27" s="43"/>
    </row>
    <row r="28" spans="1:14" ht="21" customHeight="1" x14ac:dyDescent="0.25">
      <c r="A28" s="10" t="s">
        <v>180</v>
      </c>
      <c r="B28" s="10"/>
      <c r="C28" s="10"/>
      <c r="D28" s="10"/>
      <c r="E28" s="57"/>
      <c r="F28" s="57"/>
      <c r="G28" s="9"/>
      <c r="H28" s="58"/>
      <c r="I28" s="58"/>
      <c r="J28" s="58"/>
    </row>
    <row r="29" spans="1:14" ht="21" customHeight="1" x14ac:dyDescent="0.25">
      <c r="A29" s="5" t="s">
        <v>181</v>
      </c>
      <c r="B29" s="5"/>
      <c r="C29" s="5"/>
      <c r="D29" s="5"/>
      <c r="E29" s="57"/>
      <c r="F29" s="57"/>
      <c r="H29" s="58"/>
      <c r="I29" s="58"/>
      <c r="J29" s="58"/>
    </row>
    <row r="30" spans="1:14" ht="21" customHeight="1" x14ac:dyDescent="0.25">
      <c r="A30" s="5" t="s">
        <v>176</v>
      </c>
      <c r="B30" s="5"/>
      <c r="C30" s="5"/>
      <c r="D30" s="5"/>
      <c r="E30" s="57"/>
      <c r="F30" s="57"/>
      <c r="H30" s="58"/>
      <c r="I30" s="58"/>
      <c r="J30" s="58"/>
    </row>
    <row r="31" spans="1:14" ht="9.9499999999999993" customHeight="1" x14ac:dyDescent="0.25"/>
    <row r="32" spans="1:14" ht="15" customHeight="1" thickBot="1" x14ac:dyDescent="0.35">
      <c r="A32" s="44" t="s">
        <v>182</v>
      </c>
      <c r="B32" s="44"/>
      <c r="C32" s="44"/>
      <c r="D32" s="44"/>
      <c r="E32" s="44"/>
      <c r="F32" s="44"/>
      <c r="G32" s="44"/>
      <c r="J32" s="45" t="s">
        <v>183</v>
      </c>
      <c r="K32" s="46">
        <f>SUM(K10,K16,K25)</f>
        <v>0</v>
      </c>
      <c r="L32" s="46"/>
      <c r="M32" s="46"/>
    </row>
    <row r="33" spans="1:13" ht="9.9499999999999993" customHeight="1" thickTop="1" x14ac:dyDescent="0.25"/>
    <row r="34" spans="1:13" ht="33" customHeight="1" x14ac:dyDescent="0.25">
      <c r="A34" s="47" t="s">
        <v>184</v>
      </c>
      <c r="B34" s="47"/>
      <c r="C34" s="47"/>
      <c r="D34" s="47"/>
      <c r="E34" s="47"/>
      <c r="F34" s="47"/>
      <c r="G34" s="47"/>
      <c r="H34" s="47"/>
      <c r="I34" s="47"/>
      <c r="J34" s="47"/>
      <c r="K34" s="47"/>
      <c r="L34" s="47"/>
    </row>
    <row r="35" spans="1:13" ht="15" customHeight="1" x14ac:dyDescent="0.25"/>
    <row r="36" spans="1:13" ht="15" customHeight="1" x14ac:dyDescent="0.25"/>
    <row r="37" spans="1:13" x14ac:dyDescent="0.25">
      <c r="A37" s="57"/>
      <c r="B37" s="57"/>
      <c r="C37" s="57"/>
      <c r="D37" s="57"/>
      <c r="E37" s="57"/>
      <c r="F37" s="57"/>
      <c r="H37" s="57"/>
      <c r="I37" s="57"/>
      <c r="J37" s="57"/>
      <c r="K37" s="20"/>
      <c r="L37" s="59">
        <f ca="1">TODAY()</f>
        <v>44571</v>
      </c>
      <c r="M37" s="8"/>
    </row>
    <row r="38" spans="1:13" x14ac:dyDescent="0.25">
      <c r="A38" s="48" t="s">
        <v>185</v>
      </c>
      <c r="B38" s="48"/>
      <c r="C38" s="48"/>
      <c r="D38" s="48"/>
      <c r="E38" s="48"/>
      <c r="F38" s="48"/>
      <c r="H38" s="48" t="s">
        <v>0</v>
      </c>
      <c r="I38" s="48"/>
      <c r="J38" s="48"/>
      <c r="L38" s="48" t="s">
        <v>186</v>
      </c>
      <c r="M38" s="48"/>
    </row>
  </sheetData>
  <sheetProtection algorithmName="SHA-512" hashValue="7H9ebVMLaEjNtRQaESGPJTSxPsxlkNqnqx4SnXMdWE8AuVoNkr3noTwF0Xr+q+ljsHoGi4W57e97aiAsB+Mq2Q==" saltValue="MyVcqNtCF85CR1VtAWZapQ==" spinCount="100000" sheet="1" objects="1" scenarios="1" selectLockedCells="1"/>
  <mergeCells count="51">
    <mergeCell ref="L37:M37"/>
    <mergeCell ref="L38:M38"/>
    <mergeCell ref="H38:J38"/>
    <mergeCell ref="H37:J37"/>
    <mergeCell ref="L4:M4"/>
    <mergeCell ref="K8:M8"/>
    <mergeCell ref="K7:M7"/>
    <mergeCell ref="H30:J30"/>
    <mergeCell ref="H29:J29"/>
    <mergeCell ref="H28:J28"/>
    <mergeCell ref="H27:J27"/>
    <mergeCell ref="A37:F37"/>
    <mergeCell ref="A38:F38"/>
    <mergeCell ref="J4:K4"/>
    <mergeCell ref="E4:F4"/>
    <mergeCell ref="A19:L19"/>
    <mergeCell ref="A34:L34"/>
    <mergeCell ref="K32:M32"/>
    <mergeCell ref="K25:M25"/>
    <mergeCell ref="K16:M16"/>
    <mergeCell ref="K14:M14"/>
    <mergeCell ref="K13:M13"/>
    <mergeCell ref="K10:M10"/>
    <mergeCell ref="A4:D4"/>
    <mergeCell ref="A6:F6"/>
    <mergeCell ref="A32:G32"/>
    <mergeCell ref="A29:D29"/>
    <mergeCell ref="A25:E25"/>
    <mergeCell ref="A18:E18"/>
    <mergeCell ref="A16:F16"/>
    <mergeCell ref="B14:D14"/>
    <mergeCell ref="B13:D13"/>
    <mergeCell ref="A28:D28"/>
    <mergeCell ref="E27:F27"/>
    <mergeCell ref="E30:F30"/>
    <mergeCell ref="E29:F29"/>
    <mergeCell ref="E28:F28"/>
    <mergeCell ref="A30:D30"/>
    <mergeCell ref="A2:M2"/>
    <mergeCell ref="A1:M1"/>
    <mergeCell ref="E22:F22"/>
    <mergeCell ref="E23:F23"/>
    <mergeCell ref="H23:K23"/>
    <mergeCell ref="H22:K22"/>
    <mergeCell ref="H21:K21"/>
    <mergeCell ref="H20:K20"/>
    <mergeCell ref="B21:D21"/>
    <mergeCell ref="A12:G12"/>
    <mergeCell ref="A10:F10"/>
    <mergeCell ref="B8:G8"/>
    <mergeCell ref="B7:G7"/>
  </mergeCells>
  <pageMargins left="0.25" right="0.25" top="0.75" bottom="0.75" header="0.3" footer="0.3"/>
  <pageSetup orientation="portrait" verticalDpi="597" r:id="rId1"/>
  <headerFooter>
    <oddFooter>&amp;LRevised 1/25/2017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1"/>
  <sheetViews>
    <sheetView workbookViewId="0">
      <selection sqref="A1:XFD1048576"/>
    </sheetView>
  </sheetViews>
  <sheetFormatPr defaultRowHeight="15" x14ac:dyDescent="0.25"/>
  <cols>
    <col min="1" max="1" width="16.7109375" style="60" bestFit="1" customWidth="1"/>
    <col min="2" max="2" width="10.85546875" style="60" customWidth="1"/>
    <col min="3" max="3" width="10.140625" style="60" customWidth="1"/>
    <col min="4" max="16384" width="9.140625" style="60"/>
  </cols>
  <sheetData>
    <row r="1" spans="1:5" x14ac:dyDescent="0.25">
      <c r="A1" s="60" t="s">
        <v>0</v>
      </c>
      <c r="B1" s="60" t="s">
        <v>161</v>
      </c>
    </row>
    <row r="2" spans="1:5" x14ac:dyDescent="0.25">
      <c r="A2" s="60" t="s">
        <v>2</v>
      </c>
      <c r="B2" s="60">
        <v>1</v>
      </c>
    </row>
    <row r="3" spans="1:5" x14ac:dyDescent="0.25">
      <c r="A3" s="60" t="s">
        <v>3</v>
      </c>
      <c r="B3" s="60">
        <f>+B2+1</f>
        <v>2</v>
      </c>
      <c r="E3" s="61"/>
    </row>
    <row r="4" spans="1:5" x14ac:dyDescent="0.25">
      <c r="A4" s="60" t="s">
        <v>4</v>
      </c>
      <c r="B4" s="60">
        <f t="shared" ref="B4:B52" si="0">+B3+1</f>
        <v>3</v>
      </c>
      <c r="E4" s="61"/>
    </row>
    <row r="5" spans="1:5" x14ac:dyDescent="0.25">
      <c r="A5" s="60" t="s">
        <v>5</v>
      </c>
      <c r="B5" s="60">
        <f t="shared" si="0"/>
        <v>4</v>
      </c>
      <c r="E5" s="61"/>
    </row>
    <row r="6" spans="1:5" x14ac:dyDescent="0.25">
      <c r="A6" s="60" t="s">
        <v>6</v>
      </c>
      <c r="B6" s="60">
        <f t="shared" si="0"/>
        <v>5</v>
      </c>
      <c r="E6" s="61"/>
    </row>
    <row r="7" spans="1:5" x14ac:dyDescent="0.25">
      <c r="A7" s="60" t="s">
        <v>7</v>
      </c>
      <c r="B7" s="60">
        <f t="shared" si="0"/>
        <v>6</v>
      </c>
      <c r="E7" s="61"/>
    </row>
    <row r="8" spans="1:5" x14ac:dyDescent="0.25">
      <c r="A8" s="60" t="s">
        <v>8</v>
      </c>
      <c r="B8" s="60">
        <f t="shared" si="0"/>
        <v>7</v>
      </c>
      <c r="E8" s="61"/>
    </row>
    <row r="9" spans="1:5" x14ac:dyDescent="0.25">
      <c r="A9" s="60" t="s">
        <v>9</v>
      </c>
      <c r="B9" s="60">
        <f t="shared" si="0"/>
        <v>8</v>
      </c>
      <c r="E9" s="61"/>
    </row>
    <row r="10" spans="1:5" x14ac:dyDescent="0.25">
      <c r="A10" s="60" t="s">
        <v>10</v>
      </c>
      <c r="B10" s="60">
        <f t="shared" si="0"/>
        <v>9</v>
      </c>
      <c r="E10" s="61"/>
    </row>
    <row r="11" spans="1:5" x14ac:dyDescent="0.25">
      <c r="A11" s="60" t="s">
        <v>11</v>
      </c>
      <c r="B11" s="60">
        <f t="shared" si="0"/>
        <v>10</v>
      </c>
      <c r="E11" s="61"/>
    </row>
    <row r="12" spans="1:5" x14ac:dyDescent="0.25">
      <c r="A12" s="60" t="s">
        <v>12</v>
      </c>
      <c r="B12" s="60">
        <f t="shared" si="0"/>
        <v>11</v>
      </c>
      <c r="E12" s="61"/>
    </row>
    <row r="13" spans="1:5" x14ac:dyDescent="0.25">
      <c r="A13" s="60" t="s">
        <v>13</v>
      </c>
      <c r="B13" s="60">
        <f t="shared" si="0"/>
        <v>12</v>
      </c>
      <c r="E13" s="61"/>
    </row>
    <row r="14" spans="1:5" x14ac:dyDescent="0.25">
      <c r="A14" s="60" t="s">
        <v>14</v>
      </c>
      <c r="B14" s="60">
        <f t="shared" si="0"/>
        <v>13</v>
      </c>
      <c r="E14" s="61"/>
    </row>
    <row r="15" spans="1:5" x14ac:dyDescent="0.25">
      <c r="A15" s="60" t="s">
        <v>15</v>
      </c>
      <c r="B15" s="60">
        <f t="shared" si="0"/>
        <v>14</v>
      </c>
      <c r="E15" s="61"/>
    </row>
    <row r="16" spans="1:5" x14ac:dyDescent="0.25">
      <c r="A16" s="60" t="s">
        <v>16</v>
      </c>
      <c r="B16" s="60">
        <f t="shared" si="0"/>
        <v>15</v>
      </c>
      <c r="E16" s="61"/>
    </row>
    <row r="17" spans="1:5" x14ac:dyDescent="0.25">
      <c r="A17" s="60" t="s">
        <v>17</v>
      </c>
      <c r="B17" s="60">
        <f t="shared" si="0"/>
        <v>16</v>
      </c>
      <c r="E17" s="61"/>
    </row>
    <row r="18" spans="1:5" x14ac:dyDescent="0.25">
      <c r="A18" s="60" t="s">
        <v>18</v>
      </c>
      <c r="B18" s="60">
        <f t="shared" si="0"/>
        <v>17</v>
      </c>
      <c r="E18" s="61"/>
    </row>
    <row r="19" spans="1:5" x14ac:dyDescent="0.25">
      <c r="A19" s="60" t="s">
        <v>19</v>
      </c>
      <c r="B19" s="60">
        <f t="shared" si="0"/>
        <v>18</v>
      </c>
      <c r="E19" s="61"/>
    </row>
    <row r="20" spans="1:5" x14ac:dyDescent="0.25">
      <c r="A20" s="60" t="s">
        <v>20</v>
      </c>
      <c r="B20" s="60">
        <f t="shared" si="0"/>
        <v>19</v>
      </c>
      <c r="E20" s="61"/>
    </row>
    <row r="21" spans="1:5" x14ac:dyDescent="0.25">
      <c r="A21" s="60" t="s">
        <v>21</v>
      </c>
      <c r="B21" s="60">
        <f t="shared" si="0"/>
        <v>20</v>
      </c>
      <c r="E21" s="61"/>
    </row>
    <row r="22" spans="1:5" x14ac:dyDescent="0.25">
      <c r="A22" s="60" t="s">
        <v>22</v>
      </c>
      <c r="B22" s="60">
        <f t="shared" si="0"/>
        <v>21</v>
      </c>
      <c r="E22" s="61"/>
    </row>
    <row r="23" spans="1:5" x14ac:dyDescent="0.25">
      <c r="A23" s="60" t="s">
        <v>23</v>
      </c>
      <c r="B23" s="60">
        <f t="shared" si="0"/>
        <v>22</v>
      </c>
      <c r="E23" s="61"/>
    </row>
    <row r="24" spans="1:5" x14ac:dyDescent="0.25">
      <c r="A24" s="60" t="s">
        <v>24</v>
      </c>
      <c r="B24" s="60">
        <f t="shared" si="0"/>
        <v>23</v>
      </c>
      <c r="E24" s="61"/>
    </row>
    <row r="25" spans="1:5" x14ac:dyDescent="0.25">
      <c r="A25" s="60" t="s">
        <v>25</v>
      </c>
      <c r="B25" s="60">
        <f t="shared" si="0"/>
        <v>24</v>
      </c>
      <c r="E25" s="61"/>
    </row>
    <row r="26" spans="1:5" x14ac:dyDescent="0.25">
      <c r="A26" s="60" t="s">
        <v>26</v>
      </c>
      <c r="B26" s="60">
        <f t="shared" si="0"/>
        <v>25</v>
      </c>
      <c r="E26" s="61"/>
    </row>
    <row r="27" spans="1:5" x14ac:dyDescent="0.25">
      <c r="A27" s="60" t="s">
        <v>27</v>
      </c>
      <c r="B27" s="60">
        <f t="shared" si="0"/>
        <v>26</v>
      </c>
      <c r="E27" s="61"/>
    </row>
    <row r="28" spans="1:5" x14ac:dyDescent="0.25">
      <c r="A28" s="60" t="s">
        <v>28</v>
      </c>
      <c r="B28" s="60">
        <f t="shared" si="0"/>
        <v>27</v>
      </c>
      <c r="E28" s="61"/>
    </row>
    <row r="29" spans="1:5" x14ac:dyDescent="0.25">
      <c r="A29" s="60" t="s">
        <v>29</v>
      </c>
      <c r="B29" s="60">
        <f t="shared" si="0"/>
        <v>28</v>
      </c>
      <c r="E29" s="61"/>
    </row>
    <row r="30" spans="1:5" x14ac:dyDescent="0.25">
      <c r="A30" s="60" t="s">
        <v>30</v>
      </c>
      <c r="B30" s="60">
        <f t="shared" si="0"/>
        <v>29</v>
      </c>
      <c r="E30" s="61"/>
    </row>
    <row r="31" spans="1:5" x14ac:dyDescent="0.25">
      <c r="A31" s="60" t="s">
        <v>31</v>
      </c>
      <c r="B31" s="60">
        <f t="shared" si="0"/>
        <v>30</v>
      </c>
      <c r="E31" s="61"/>
    </row>
    <row r="32" spans="1:5" x14ac:dyDescent="0.25">
      <c r="A32" s="60" t="s">
        <v>32</v>
      </c>
      <c r="B32" s="60">
        <f t="shared" si="0"/>
        <v>31</v>
      </c>
      <c r="E32" s="61"/>
    </row>
    <row r="33" spans="1:5" x14ac:dyDescent="0.25">
      <c r="A33" s="60" t="s">
        <v>33</v>
      </c>
      <c r="B33" s="60">
        <f t="shared" si="0"/>
        <v>32</v>
      </c>
      <c r="E33" s="61"/>
    </row>
    <row r="34" spans="1:5" x14ac:dyDescent="0.25">
      <c r="A34" s="60" t="s">
        <v>34</v>
      </c>
      <c r="B34" s="60">
        <f t="shared" si="0"/>
        <v>33</v>
      </c>
      <c r="E34" s="61"/>
    </row>
    <row r="35" spans="1:5" x14ac:dyDescent="0.25">
      <c r="A35" s="60" t="s">
        <v>35</v>
      </c>
      <c r="B35" s="60">
        <f t="shared" si="0"/>
        <v>34</v>
      </c>
      <c r="E35" s="61"/>
    </row>
    <row r="36" spans="1:5" x14ac:dyDescent="0.25">
      <c r="A36" s="60" t="s">
        <v>36</v>
      </c>
      <c r="B36" s="60">
        <f t="shared" si="0"/>
        <v>35</v>
      </c>
      <c r="E36" s="61"/>
    </row>
    <row r="37" spans="1:5" x14ac:dyDescent="0.25">
      <c r="A37" s="60" t="s">
        <v>37</v>
      </c>
      <c r="B37" s="60">
        <f t="shared" si="0"/>
        <v>36</v>
      </c>
      <c r="E37" s="61"/>
    </row>
    <row r="38" spans="1:5" x14ac:dyDescent="0.25">
      <c r="A38" s="60" t="s">
        <v>38</v>
      </c>
      <c r="B38" s="60">
        <f t="shared" si="0"/>
        <v>37</v>
      </c>
      <c r="E38" s="61"/>
    </row>
    <row r="39" spans="1:5" x14ac:dyDescent="0.25">
      <c r="A39" s="60" t="s">
        <v>39</v>
      </c>
      <c r="B39" s="60">
        <f t="shared" si="0"/>
        <v>38</v>
      </c>
      <c r="E39" s="61"/>
    </row>
    <row r="40" spans="1:5" x14ac:dyDescent="0.25">
      <c r="A40" s="60" t="s">
        <v>40</v>
      </c>
      <c r="B40" s="60">
        <f t="shared" si="0"/>
        <v>39</v>
      </c>
      <c r="E40" s="61"/>
    </row>
    <row r="41" spans="1:5" x14ac:dyDescent="0.25">
      <c r="A41" s="60" t="s">
        <v>41</v>
      </c>
      <c r="B41" s="60">
        <f t="shared" si="0"/>
        <v>40</v>
      </c>
      <c r="E41" s="61"/>
    </row>
    <row r="42" spans="1:5" x14ac:dyDescent="0.25">
      <c r="A42" s="60" t="s">
        <v>42</v>
      </c>
      <c r="B42" s="60">
        <f t="shared" si="0"/>
        <v>41</v>
      </c>
      <c r="E42" s="61"/>
    </row>
    <row r="43" spans="1:5" x14ac:dyDescent="0.25">
      <c r="A43" s="60" t="s">
        <v>43</v>
      </c>
      <c r="B43" s="60">
        <f t="shared" si="0"/>
        <v>42</v>
      </c>
      <c r="E43" s="61"/>
    </row>
    <row r="44" spans="1:5" x14ac:dyDescent="0.25">
      <c r="A44" s="60" t="s">
        <v>44</v>
      </c>
      <c r="B44" s="60">
        <f t="shared" si="0"/>
        <v>43</v>
      </c>
      <c r="E44" s="61"/>
    </row>
    <row r="45" spans="1:5" x14ac:dyDescent="0.25">
      <c r="A45" s="60" t="s">
        <v>45</v>
      </c>
      <c r="B45" s="60">
        <f t="shared" si="0"/>
        <v>44</v>
      </c>
      <c r="E45" s="61"/>
    </row>
    <row r="46" spans="1:5" x14ac:dyDescent="0.25">
      <c r="A46" s="60" t="s">
        <v>46</v>
      </c>
      <c r="B46" s="60">
        <f t="shared" si="0"/>
        <v>45</v>
      </c>
      <c r="E46" s="61"/>
    </row>
    <row r="47" spans="1:5" x14ac:dyDescent="0.25">
      <c r="A47" s="60" t="s">
        <v>47</v>
      </c>
      <c r="B47" s="60">
        <f t="shared" si="0"/>
        <v>46</v>
      </c>
      <c r="E47" s="61"/>
    </row>
    <row r="48" spans="1:5" x14ac:dyDescent="0.25">
      <c r="A48" s="60" t="s">
        <v>48</v>
      </c>
      <c r="B48" s="60">
        <f t="shared" si="0"/>
        <v>47</v>
      </c>
      <c r="E48" s="61"/>
    </row>
    <row r="49" spans="1:5" x14ac:dyDescent="0.25">
      <c r="A49" s="60" t="s">
        <v>49</v>
      </c>
      <c r="B49" s="60">
        <f t="shared" si="0"/>
        <v>48</v>
      </c>
      <c r="E49" s="61"/>
    </row>
    <row r="50" spans="1:5" x14ac:dyDescent="0.25">
      <c r="A50" s="60" t="s">
        <v>50</v>
      </c>
      <c r="B50" s="60">
        <f t="shared" si="0"/>
        <v>49</v>
      </c>
      <c r="E50" s="61"/>
    </row>
    <row r="51" spans="1:5" x14ac:dyDescent="0.25">
      <c r="A51" s="60" t="s">
        <v>51</v>
      </c>
      <c r="B51" s="60">
        <f t="shared" si="0"/>
        <v>50</v>
      </c>
      <c r="E51" s="61"/>
    </row>
    <row r="52" spans="1:5" x14ac:dyDescent="0.25">
      <c r="A52" s="60" t="s">
        <v>52</v>
      </c>
      <c r="B52" s="60">
        <f t="shared" si="0"/>
        <v>51</v>
      </c>
      <c r="E52" s="61"/>
    </row>
    <row r="53" spans="1:5" x14ac:dyDescent="0.25">
      <c r="A53" s="60" t="s">
        <v>53</v>
      </c>
      <c r="B53" s="60">
        <f>+B52+1</f>
        <v>52</v>
      </c>
      <c r="E53" s="61"/>
    </row>
    <row r="54" spans="1:5" x14ac:dyDescent="0.25">
      <c r="A54" s="60" t="s">
        <v>54</v>
      </c>
      <c r="B54" s="60">
        <f t="shared" ref="B54:B103" si="1">+B53+1</f>
        <v>53</v>
      </c>
      <c r="E54" s="61"/>
    </row>
    <row r="55" spans="1:5" x14ac:dyDescent="0.25">
      <c r="A55" s="60" t="s">
        <v>55</v>
      </c>
      <c r="B55" s="60">
        <f t="shared" si="1"/>
        <v>54</v>
      </c>
      <c r="E55" s="61"/>
    </row>
    <row r="56" spans="1:5" x14ac:dyDescent="0.25">
      <c r="A56" s="60" t="s">
        <v>56</v>
      </c>
      <c r="B56" s="60">
        <f t="shared" si="1"/>
        <v>55</v>
      </c>
      <c r="E56" s="61"/>
    </row>
    <row r="57" spans="1:5" x14ac:dyDescent="0.25">
      <c r="A57" s="60" t="s">
        <v>57</v>
      </c>
      <c r="B57" s="60">
        <f t="shared" si="1"/>
        <v>56</v>
      </c>
      <c r="E57" s="61"/>
    </row>
    <row r="58" spans="1:5" x14ac:dyDescent="0.25">
      <c r="A58" s="60" t="s">
        <v>58</v>
      </c>
      <c r="B58" s="60">
        <f t="shared" si="1"/>
        <v>57</v>
      </c>
      <c r="E58" s="61"/>
    </row>
    <row r="59" spans="1:5" x14ac:dyDescent="0.25">
      <c r="A59" s="60" t="s">
        <v>59</v>
      </c>
      <c r="B59" s="60">
        <f t="shared" si="1"/>
        <v>58</v>
      </c>
      <c r="E59" s="61"/>
    </row>
    <row r="60" spans="1:5" x14ac:dyDescent="0.25">
      <c r="A60" s="60" t="s">
        <v>60</v>
      </c>
      <c r="B60" s="60">
        <f t="shared" si="1"/>
        <v>59</v>
      </c>
      <c r="E60" s="61"/>
    </row>
    <row r="61" spans="1:5" x14ac:dyDescent="0.25">
      <c r="A61" s="60" t="s">
        <v>61</v>
      </c>
      <c r="B61" s="60">
        <f t="shared" si="1"/>
        <v>60</v>
      </c>
      <c r="E61" s="61"/>
    </row>
    <row r="62" spans="1:5" x14ac:dyDescent="0.25">
      <c r="A62" s="60" t="s">
        <v>62</v>
      </c>
      <c r="B62" s="60">
        <f t="shared" si="1"/>
        <v>61</v>
      </c>
      <c r="E62" s="61"/>
    </row>
    <row r="63" spans="1:5" x14ac:dyDescent="0.25">
      <c r="A63" s="60" t="s">
        <v>63</v>
      </c>
      <c r="B63" s="60">
        <f t="shared" si="1"/>
        <v>62</v>
      </c>
      <c r="E63" s="61"/>
    </row>
    <row r="64" spans="1:5" x14ac:dyDescent="0.25">
      <c r="A64" s="60" t="s">
        <v>64</v>
      </c>
      <c r="B64" s="60">
        <f t="shared" si="1"/>
        <v>63</v>
      </c>
      <c r="E64" s="61"/>
    </row>
    <row r="65" spans="1:5" x14ac:dyDescent="0.25">
      <c r="A65" s="60" t="s">
        <v>65</v>
      </c>
      <c r="B65" s="60">
        <f t="shared" si="1"/>
        <v>64</v>
      </c>
      <c r="E65" s="61"/>
    </row>
    <row r="66" spans="1:5" x14ac:dyDescent="0.25">
      <c r="A66" s="60" t="s">
        <v>66</v>
      </c>
      <c r="B66" s="60">
        <f t="shared" si="1"/>
        <v>65</v>
      </c>
      <c r="E66" s="61"/>
    </row>
    <row r="67" spans="1:5" x14ac:dyDescent="0.25">
      <c r="A67" s="60" t="s">
        <v>67</v>
      </c>
      <c r="B67" s="60">
        <f t="shared" si="1"/>
        <v>66</v>
      </c>
      <c r="E67" s="61"/>
    </row>
    <row r="68" spans="1:5" x14ac:dyDescent="0.25">
      <c r="A68" s="60" t="s">
        <v>68</v>
      </c>
      <c r="B68" s="60">
        <f t="shared" si="1"/>
        <v>67</v>
      </c>
      <c r="E68" s="61"/>
    </row>
    <row r="69" spans="1:5" x14ac:dyDescent="0.25">
      <c r="A69" s="60" t="s">
        <v>69</v>
      </c>
      <c r="B69" s="60">
        <f t="shared" si="1"/>
        <v>68</v>
      </c>
      <c r="E69" s="61"/>
    </row>
    <row r="70" spans="1:5" x14ac:dyDescent="0.25">
      <c r="A70" s="60" t="s">
        <v>70</v>
      </c>
      <c r="B70" s="60">
        <f t="shared" si="1"/>
        <v>69</v>
      </c>
      <c r="E70" s="61"/>
    </row>
    <row r="71" spans="1:5" x14ac:dyDescent="0.25">
      <c r="A71" s="60" t="s">
        <v>71</v>
      </c>
      <c r="B71" s="60">
        <f t="shared" si="1"/>
        <v>70</v>
      </c>
      <c r="E71" s="61"/>
    </row>
    <row r="72" spans="1:5" x14ac:dyDescent="0.25">
      <c r="A72" s="60" t="s">
        <v>72</v>
      </c>
      <c r="B72" s="60">
        <f t="shared" si="1"/>
        <v>71</v>
      </c>
      <c r="E72" s="61"/>
    </row>
    <row r="73" spans="1:5" x14ac:dyDescent="0.25">
      <c r="A73" s="60" t="s">
        <v>73</v>
      </c>
      <c r="B73" s="60">
        <f t="shared" si="1"/>
        <v>72</v>
      </c>
      <c r="E73" s="61"/>
    </row>
    <row r="74" spans="1:5" x14ac:dyDescent="0.25">
      <c r="A74" s="60" t="s">
        <v>74</v>
      </c>
      <c r="B74" s="60">
        <f t="shared" si="1"/>
        <v>73</v>
      </c>
      <c r="E74" s="61"/>
    </row>
    <row r="75" spans="1:5" x14ac:dyDescent="0.25">
      <c r="A75" s="60" t="s">
        <v>75</v>
      </c>
      <c r="B75" s="60">
        <f t="shared" si="1"/>
        <v>74</v>
      </c>
      <c r="E75" s="61"/>
    </row>
    <row r="76" spans="1:5" x14ac:dyDescent="0.25">
      <c r="A76" s="60" t="s">
        <v>76</v>
      </c>
      <c r="B76" s="60">
        <f t="shared" si="1"/>
        <v>75</v>
      </c>
      <c r="E76" s="61"/>
    </row>
    <row r="77" spans="1:5" x14ac:dyDescent="0.25">
      <c r="A77" s="60" t="s">
        <v>77</v>
      </c>
      <c r="B77" s="60">
        <f t="shared" si="1"/>
        <v>76</v>
      </c>
      <c r="E77" s="61"/>
    </row>
    <row r="78" spans="1:5" x14ac:dyDescent="0.25">
      <c r="A78" s="60" t="s">
        <v>78</v>
      </c>
      <c r="B78" s="60">
        <f t="shared" si="1"/>
        <v>77</v>
      </c>
      <c r="E78" s="61"/>
    </row>
    <row r="79" spans="1:5" x14ac:dyDescent="0.25">
      <c r="A79" s="60" t="s">
        <v>79</v>
      </c>
      <c r="B79" s="60">
        <f t="shared" si="1"/>
        <v>78</v>
      </c>
      <c r="E79" s="61"/>
    </row>
    <row r="80" spans="1:5" x14ac:dyDescent="0.25">
      <c r="A80" s="60" t="s">
        <v>80</v>
      </c>
      <c r="B80" s="60">
        <f t="shared" si="1"/>
        <v>79</v>
      </c>
      <c r="E80" s="61"/>
    </row>
    <row r="81" spans="1:5" x14ac:dyDescent="0.25">
      <c r="A81" s="60" t="s">
        <v>81</v>
      </c>
      <c r="B81" s="60">
        <f t="shared" si="1"/>
        <v>80</v>
      </c>
      <c r="E81" s="61"/>
    </row>
    <row r="82" spans="1:5" x14ac:dyDescent="0.25">
      <c r="A82" s="60" t="s">
        <v>82</v>
      </c>
      <c r="B82" s="60">
        <f t="shared" si="1"/>
        <v>81</v>
      </c>
      <c r="E82" s="61"/>
    </row>
    <row r="83" spans="1:5" x14ac:dyDescent="0.25">
      <c r="A83" s="60" t="s">
        <v>83</v>
      </c>
      <c r="B83" s="60">
        <f t="shared" si="1"/>
        <v>82</v>
      </c>
      <c r="E83" s="61"/>
    </row>
    <row r="84" spans="1:5" x14ac:dyDescent="0.25">
      <c r="A84" s="60" t="s">
        <v>84</v>
      </c>
      <c r="B84" s="60">
        <f t="shared" si="1"/>
        <v>83</v>
      </c>
      <c r="E84" s="61"/>
    </row>
    <row r="85" spans="1:5" x14ac:dyDescent="0.25">
      <c r="A85" s="60" t="s">
        <v>85</v>
      </c>
      <c r="B85" s="60">
        <f t="shared" si="1"/>
        <v>84</v>
      </c>
      <c r="E85" s="61"/>
    </row>
    <row r="86" spans="1:5" x14ac:dyDescent="0.25">
      <c r="A86" s="60" t="s">
        <v>86</v>
      </c>
      <c r="B86" s="60">
        <f t="shared" si="1"/>
        <v>85</v>
      </c>
      <c r="E86" s="61"/>
    </row>
    <row r="87" spans="1:5" x14ac:dyDescent="0.25">
      <c r="A87" s="60" t="s">
        <v>87</v>
      </c>
      <c r="B87" s="60">
        <f t="shared" si="1"/>
        <v>86</v>
      </c>
      <c r="E87" s="61"/>
    </row>
    <row r="88" spans="1:5" x14ac:dyDescent="0.25">
      <c r="A88" s="60" t="s">
        <v>88</v>
      </c>
      <c r="B88" s="60">
        <f t="shared" si="1"/>
        <v>87</v>
      </c>
      <c r="E88" s="61"/>
    </row>
    <row r="89" spans="1:5" x14ac:dyDescent="0.25">
      <c r="A89" s="60" t="s">
        <v>89</v>
      </c>
      <c r="B89" s="60">
        <f t="shared" si="1"/>
        <v>88</v>
      </c>
      <c r="E89" s="61"/>
    </row>
    <row r="90" spans="1:5" x14ac:dyDescent="0.25">
      <c r="A90" s="60" t="s">
        <v>90</v>
      </c>
      <c r="B90" s="60">
        <f t="shared" si="1"/>
        <v>89</v>
      </c>
      <c r="E90" s="61"/>
    </row>
    <row r="91" spans="1:5" x14ac:dyDescent="0.25">
      <c r="A91" s="60" t="s">
        <v>91</v>
      </c>
      <c r="B91" s="60">
        <f t="shared" si="1"/>
        <v>90</v>
      </c>
      <c r="E91" s="61"/>
    </row>
    <row r="92" spans="1:5" x14ac:dyDescent="0.25">
      <c r="A92" s="60" t="s">
        <v>92</v>
      </c>
      <c r="B92" s="60">
        <f t="shared" si="1"/>
        <v>91</v>
      </c>
      <c r="E92" s="61"/>
    </row>
    <row r="93" spans="1:5" x14ac:dyDescent="0.25">
      <c r="A93" s="60" t="s">
        <v>93</v>
      </c>
      <c r="B93" s="60">
        <f t="shared" si="1"/>
        <v>92</v>
      </c>
      <c r="E93" s="61"/>
    </row>
    <row r="94" spans="1:5" x14ac:dyDescent="0.25">
      <c r="A94" s="60" t="s">
        <v>94</v>
      </c>
      <c r="B94" s="60">
        <f t="shared" si="1"/>
        <v>93</v>
      </c>
      <c r="E94" s="61"/>
    </row>
    <row r="95" spans="1:5" x14ac:dyDescent="0.25">
      <c r="A95" s="60" t="s">
        <v>95</v>
      </c>
      <c r="B95" s="60">
        <f t="shared" si="1"/>
        <v>94</v>
      </c>
      <c r="E95" s="61"/>
    </row>
    <row r="96" spans="1:5" x14ac:dyDescent="0.25">
      <c r="A96" s="60" t="s">
        <v>96</v>
      </c>
      <c r="B96" s="60">
        <f t="shared" si="1"/>
        <v>95</v>
      </c>
      <c r="E96" s="61"/>
    </row>
    <row r="97" spans="1:5" x14ac:dyDescent="0.25">
      <c r="A97" s="60" t="s">
        <v>97</v>
      </c>
      <c r="B97" s="60">
        <f t="shared" si="1"/>
        <v>96</v>
      </c>
      <c r="E97" s="61"/>
    </row>
    <row r="98" spans="1:5" x14ac:dyDescent="0.25">
      <c r="A98" s="60" t="s">
        <v>98</v>
      </c>
      <c r="B98" s="60">
        <f t="shared" si="1"/>
        <v>97</v>
      </c>
      <c r="E98" s="61"/>
    </row>
    <row r="99" spans="1:5" x14ac:dyDescent="0.25">
      <c r="A99" s="60" t="s">
        <v>99</v>
      </c>
      <c r="B99" s="60">
        <f t="shared" si="1"/>
        <v>98</v>
      </c>
      <c r="E99" s="61"/>
    </row>
    <row r="100" spans="1:5" x14ac:dyDescent="0.25">
      <c r="A100" s="60" t="s">
        <v>100</v>
      </c>
      <c r="B100" s="60">
        <f t="shared" si="1"/>
        <v>99</v>
      </c>
      <c r="E100" s="61"/>
    </row>
    <row r="101" spans="1:5" x14ac:dyDescent="0.25">
      <c r="A101" s="60" t="s">
        <v>101</v>
      </c>
      <c r="B101" s="60">
        <f t="shared" si="1"/>
        <v>100</v>
      </c>
      <c r="E101" s="61"/>
    </row>
    <row r="102" spans="1:5" x14ac:dyDescent="0.25">
      <c r="A102" s="60" t="s">
        <v>102</v>
      </c>
      <c r="B102" s="60">
        <f t="shared" si="1"/>
        <v>101</v>
      </c>
      <c r="E102" s="61"/>
    </row>
    <row r="103" spans="1:5" x14ac:dyDescent="0.25">
      <c r="A103" s="60" t="s">
        <v>103</v>
      </c>
      <c r="B103" s="60">
        <f t="shared" si="1"/>
        <v>102</v>
      </c>
      <c r="E103" s="61"/>
    </row>
    <row r="104" spans="1:5" x14ac:dyDescent="0.25">
      <c r="A104" s="60" t="s">
        <v>104</v>
      </c>
      <c r="B104" s="60">
        <f>+B103+1</f>
        <v>103</v>
      </c>
      <c r="E104" s="61"/>
    </row>
    <row r="105" spans="1:5" x14ac:dyDescent="0.25">
      <c r="A105" s="60" t="s">
        <v>105</v>
      </c>
      <c r="B105" s="60">
        <f t="shared" ref="B105:B132" si="2">+B104+1</f>
        <v>104</v>
      </c>
      <c r="E105" s="61"/>
    </row>
    <row r="106" spans="1:5" x14ac:dyDescent="0.25">
      <c r="A106" s="60" t="s">
        <v>106</v>
      </c>
      <c r="B106" s="60">
        <f t="shared" si="2"/>
        <v>105</v>
      </c>
      <c r="E106" s="61"/>
    </row>
    <row r="107" spans="1:5" x14ac:dyDescent="0.25">
      <c r="A107" s="60" t="s">
        <v>107</v>
      </c>
      <c r="B107" s="60">
        <f t="shared" si="2"/>
        <v>106</v>
      </c>
      <c r="E107" s="61"/>
    </row>
    <row r="108" spans="1:5" x14ac:dyDescent="0.25">
      <c r="A108" s="60" t="s">
        <v>108</v>
      </c>
      <c r="B108" s="60">
        <f t="shared" si="2"/>
        <v>107</v>
      </c>
      <c r="E108" s="61"/>
    </row>
    <row r="109" spans="1:5" x14ac:dyDescent="0.25">
      <c r="A109" s="60" t="s">
        <v>109</v>
      </c>
      <c r="B109" s="60">
        <f t="shared" si="2"/>
        <v>108</v>
      </c>
      <c r="E109" s="61"/>
    </row>
    <row r="110" spans="1:5" x14ac:dyDescent="0.25">
      <c r="A110" s="60" t="s">
        <v>110</v>
      </c>
      <c r="B110" s="60">
        <f t="shared" si="2"/>
        <v>109</v>
      </c>
      <c r="E110" s="61"/>
    </row>
    <row r="111" spans="1:5" x14ac:dyDescent="0.25">
      <c r="A111" s="60" t="s">
        <v>111</v>
      </c>
      <c r="B111" s="60">
        <f t="shared" si="2"/>
        <v>110</v>
      </c>
      <c r="E111" s="61"/>
    </row>
    <row r="112" spans="1:5" x14ac:dyDescent="0.25">
      <c r="A112" s="60" t="s">
        <v>112</v>
      </c>
      <c r="B112" s="60">
        <f t="shared" si="2"/>
        <v>111</v>
      </c>
      <c r="E112" s="61"/>
    </row>
    <row r="113" spans="1:5" x14ac:dyDescent="0.25">
      <c r="A113" s="60" t="s">
        <v>113</v>
      </c>
      <c r="B113" s="60">
        <f t="shared" si="2"/>
        <v>112</v>
      </c>
      <c r="E113" s="61"/>
    </row>
    <row r="114" spans="1:5" x14ac:dyDescent="0.25">
      <c r="A114" s="60" t="s">
        <v>114</v>
      </c>
      <c r="B114" s="60">
        <f t="shared" si="2"/>
        <v>113</v>
      </c>
      <c r="E114" s="61"/>
    </row>
    <row r="115" spans="1:5" x14ac:dyDescent="0.25">
      <c r="A115" s="60" t="s">
        <v>115</v>
      </c>
      <c r="B115" s="60">
        <f t="shared" si="2"/>
        <v>114</v>
      </c>
      <c r="E115" s="61"/>
    </row>
    <row r="116" spans="1:5" x14ac:dyDescent="0.25">
      <c r="A116" s="60" t="s">
        <v>116</v>
      </c>
      <c r="B116" s="60">
        <f t="shared" si="2"/>
        <v>115</v>
      </c>
      <c r="E116" s="61"/>
    </row>
    <row r="117" spans="1:5" x14ac:dyDescent="0.25">
      <c r="A117" s="60" t="s">
        <v>117</v>
      </c>
      <c r="B117" s="60">
        <f t="shared" si="2"/>
        <v>116</v>
      </c>
      <c r="E117" s="61"/>
    </row>
    <row r="118" spans="1:5" x14ac:dyDescent="0.25">
      <c r="A118" s="60" t="s">
        <v>118</v>
      </c>
      <c r="B118" s="60">
        <f t="shared" si="2"/>
        <v>117</v>
      </c>
      <c r="E118" s="61"/>
    </row>
    <row r="119" spans="1:5" x14ac:dyDescent="0.25">
      <c r="A119" s="60" t="s">
        <v>119</v>
      </c>
      <c r="B119" s="60">
        <f t="shared" si="2"/>
        <v>118</v>
      </c>
      <c r="E119" s="61"/>
    </row>
    <row r="120" spans="1:5" x14ac:dyDescent="0.25">
      <c r="A120" s="60" t="s">
        <v>120</v>
      </c>
      <c r="B120" s="60">
        <f t="shared" si="2"/>
        <v>119</v>
      </c>
      <c r="E120" s="61"/>
    </row>
    <row r="121" spans="1:5" x14ac:dyDescent="0.25">
      <c r="A121" s="60" t="s">
        <v>121</v>
      </c>
      <c r="B121" s="60">
        <f t="shared" si="2"/>
        <v>120</v>
      </c>
      <c r="E121" s="61"/>
    </row>
    <row r="122" spans="1:5" x14ac:dyDescent="0.25">
      <c r="A122" s="60" t="s">
        <v>122</v>
      </c>
      <c r="B122" s="60">
        <f t="shared" si="2"/>
        <v>121</v>
      </c>
      <c r="E122" s="61"/>
    </row>
    <row r="123" spans="1:5" x14ac:dyDescent="0.25">
      <c r="A123" s="60" t="s">
        <v>123</v>
      </c>
      <c r="B123" s="60">
        <f t="shared" si="2"/>
        <v>122</v>
      </c>
      <c r="E123" s="61"/>
    </row>
    <row r="124" spans="1:5" x14ac:dyDescent="0.25">
      <c r="A124" s="60" t="s">
        <v>124</v>
      </c>
      <c r="B124" s="60">
        <f t="shared" si="2"/>
        <v>123</v>
      </c>
      <c r="E124" s="61"/>
    </row>
    <row r="125" spans="1:5" x14ac:dyDescent="0.25">
      <c r="A125" s="60" t="s">
        <v>125</v>
      </c>
      <c r="B125" s="60">
        <f t="shared" si="2"/>
        <v>124</v>
      </c>
      <c r="E125" s="61"/>
    </row>
    <row r="126" spans="1:5" x14ac:dyDescent="0.25">
      <c r="A126" s="60" t="s">
        <v>126</v>
      </c>
      <c r="B126" s="60">
        <f t="shared" si="2"/>
        <v>125</v>
      </c>
      <c r="E126" s="61"/>
    </row>
    <row r="127" spans="1:5" x14ac:dyDescent="0.25">
      <c r="A127" s="60" t="s">
        <v>127</v>
      </c>
      <c r="B127" s="60">
        <f t="shared" si="2"/>
        <v>126</v>
      </c>
      <c r="E127" s="61"/>
    </row>
    <row r="128" spans="1:5" x14ac:dyDescent="0.25">
      <c r="A128" s="60" t="s">
        <v>128</v>
      </c>
      <c r="B128" s="60">
        <f t="shared" si="2"/>
        <v>127</v>
      </c>
      <c r="E128" s="61"/>
    </row>
    <row r="129" spans="1:5" x14ac:dyDescent="0.25">
      <c r="A129" s="60" t="s">
        <v>129</v>
      </c>
      <c r="B129" s="60">
        <f t="shared" si="2"/>
        <v>128</v>
      </c>
      <c r="E129" s="61"/>
    </row>
    <row r="130" spans="1:5" x14ac:dyDescent="0.25">
      <c r="A130" s="60" t="s">
        <v>130</v>
      </c>
      <c r="B130" s="60">
        <f t="shared" si="2"/>
        <v>129</v>
      </c>
      <c r="E130" s="61"/>
    </row>
    <row r="131" spans="1:5" x14ac:dyDescent="0.25">
      <c r="A131" s="60" t="s">
        <v>131</v>
      </c>
      <c r="B131" s="60">
        <f t="shared" si="2"/>
        <v>130</v>
      </c>
      <c r="E131" s="61"/>
    </row>
    <row r="132" spans="1:5" x14ac:dyDescent="0.25">
      <c r="A132" s="60" t="s">
        <v>132</v>
      </c>
      <c r="B132" s="60">
        <f t="shared" si="2"/>
        <v>131</v>
      </c>
      <c r="E132" s="61"/>
    </row>
    <row r="133" spans="1:5" x14ac:dyDescent="0.25">
      <c r="A133" s="60" t="s">
        <v>133</v>
      </c>
      <c r="B133" s="60">
        <f>+B132+1</f>
        <v>132</v>
      </c>
      <c r="E133" s="61"/>
    </row>
    <row r="134" spans="1:5" x14ac:dyDescent="0.25">
      <c r="A134" s="60" t="s">
        <v>134</v>
      </c>
      <c r="B134" s="60">
        <f t="shared" ref="B134:B160" si="3">+B133+1</f>
        <v>133</v>
      </c>
      <c r="E134" s="61"/>
    </row>
    <row r="135" spans="1:5" x14ac:dyDescent="0.25">
      <c r="A135" s="60" t="s">
        <v>135</v>
      </c>
      <c r="B135" s="60">
        <f t="shared" si="3"/>
        <v>134</v>
      </c>
      <c r="E135" s="61"/>
    </row>
    <row r="136" spans="1:5" x14ac:dyDescent="0.25">
      <c r="A136" s="60" t="s">
        <v>136</v>
      </c>
      <c r="B136" s="60">
        <f t="shared" si="3"/>
        <v>135</v>
      </c>
      <c r="E136" s="61"/>
    </row>
    <row r="137" spans="1:5" x14ac:dyDescent="0.25">
      <c r="A137" s="60" t="s">
        <v>137</v>
      </c>
      <c r="B137" s="60">
        <f t="shared" si="3"/>
        <v>136</v>
      </c>
      <c r="E137" s="61"/>
    </row>
    <row r="138" spans="1:5" x14ac:dyDescent="0.25">
      <c r="A138" s="60" t="s">
        <v>138</v>
      </c>
      <c r="B138" s="60">
        <f t="shared" si="3"/>
        <v>137</v>
      </c>
      <c r="E138" s="61"/>
    </row>
    <row r="139" spans="1:5" x14ac:dyDescent="0.25">
      <c r="A139" s="60" t="s">
        <v>139</v>
      </c>
      <c r="B139" s="60">
        <f t="shared" si="3"/>
        <v>138</v>
      </c>
      <c r="E139" s="61"/>
    </row>
    <row r="140" spans="1:5" x14ac:dyDescent="0.25">
      <c r="A140" s="60" t="s">
        <v>140</v>
      </c>
      <c r="B140" s="60">
        <f t="shared" si="3"/>
        <v>139</v>
      </c>
      <c r="E140" s="61"/>
    </row>
    <row r="141" spans="1:5" x14ac:dyDescent="0.25">
      <c r="A141" s="60" t="s">
        <v>141</v>
      </c>
      <c r="B141" s="60">
        <f t="shared" si="3"/>
        <v>140</v>
      </c>
      <c r="E141" s="61"/>
    </row>
    <row r="142" spans="1:5" x14ac:dyDescent="0.25">
      <c r="A142" s="60" t="s">
        <v>142</v>
      </c>
      <c r="B142" s="60">
        <f t="shared" si="3"/>
        <v>141</v>
      </c>
      <c r="E142" s="61"/>
    </row>
    <row r="143" spans="1:5" x14ac:dyDescent="0.25">
      <c r="A143" s="60" t="s">
        <v>143</v>
      </c>
      <c r="B143" s="60">
        <f t="shared" si="3"/>
        <v>142</v>
      </c>
      <c r="E143" s="61"/>
    </row>
    <row r="144" spans="1:5" x14ac:dyDescent="0.25">
      <c r="A144" s="60" t="s">
        <v>144</v>
      </c>
      <c r="B144" s="60">
        <f t="shared" si="3"/>
        <v>143</v>
      </c>
      <c r="E144" s="61"/>
    </row>
    <row r="145" spans="1:5" x14ac:dyDescent="0.25">
      <c r="A145" s="60" t="s">
        <v>145</v>
      </c>
      <c r="B145" s="60">
        <f t="shared" si="3"/>
        <v>144</v>
      </c>
      <c r="E145" s="61"/>
    </row>
    <row r="146" spans="1:5" x14ac:dyDescent="0.25">
      <c r="A146" s="60" t="s">
        <v>146</v>
      </c>
      <c r="B146" s="60">
        <f t="shared" si="3"/>
        <v>145</v>
      </c>
      <c r="E146" s="61"/>
    </row>
    <row r="147" spans="1:5" x14ac:dyDescent="0.25">
      <c r="A147" s="60" t="s">
        <v>147</v>
      </c>
      <c r="B147" s="60">
        <f t="shared" si="3"/>
        <v>146</v>
      </c>
      <c r="E147" s="61"/>
    </row>
    <row r="148" spans="1:5" x14ac:dyDescent="0.25">
      <c r="A148" s="60" t="s">
        <v>148</v>
      </c>
      <c r="B148" s="60">
        <f t="shared" si="3"/>
        <v>147</v>
      </c>
      <c r="E148" s="61"/>
    </row>
    <row r="149" spans="1:5" x14ac:dyDescent="0.25">
      <c r="A149" s="60" t="s">
        <v>149</v>
      </c>
      <c r="B149" s="60">
        <f t="shared" si="3"/>
        <v>148</v>
      </c>
      <c r="E149" s="61"/>
    </row>
    <row r="150" spans="1:5" x14ac:dyDescent="0.25">
      <c r="A150" s="60" t="s">
        <v>150</v>
      </c>
      <c r="B150" s="60">
        <f t="shared" si="3"/>
        <v>149</v>
      </c>
      <c r="E150" s="61"/>
    </row>
    <row r="151" spans="1:5" x14ac:dyDescent="0.25">
      <c r="A151" s="60" t="s">
        <v>151</v>
      </c>
      <c r="B151" s="60">
        <f t="shared" si="3"/>
        <v>150</v>
      </c>
      <c r="E151" s="61"/>
    </row>
    <row r="152" spans="1:5" x14ac:dyDescent="0.25">
      <c r="A152" s="60" t="s">
        <v>152</v>
      </c>
      <c r="B152" s="60">
        <f t="shared" si="3"/>
        <v>151</v>
      </c>
      <c r="E152" s="61"/>
    </row>
    <row r="153" spans="1:5" x14ac:dyDescent="0.25">
      <c r="A153" s="60" t="s">
        <v>153</v>
      </c>
      <c r="B153" s="60">
        <f t="shared" si="3"/>
        <v>152</v>
      </c>
      <c r="E153" s="61"/>
    </row>
    <row r="154" spans="1:5" x14ac:dyDescent="0.25">
      <c r="A154" s="60" t="s">
        <v>154</v>
      </c>
      <c r="B154" s="60">
        <f t="shared" si="3"/>
        <v>153</v>
      </c>
      <c r="E154" s="61"/>
    </row>
    <row r="155" spans="1:5" x14ac:dyDescent="0.25">
      <c r="A155" s="60" t="s">
        <v>155</v>
      </c>
      <c r="B155" s="60">
        <f t="shared" si="3"/>
        <v>154</v>
      </c>
      <c r="E155" s="61"/>
    </row>
    <row r="156" spans="1:5" x14ac:dyDescent="0.25">
      <c r="A156" s="60" t="s">
        <v>156</v>
      </c>
      <c r="B156" s="60">
        <f t="shared" si="3"/>
        <v>155</v>
      </c>
      <c r="E156" s="61"/>
    </row>
    <row r="157" spans="1:5" x14ac:dyDescent="0.25">
      <c r="A157" s="60" t="s">
        <v>157</v>
      </c>
      <c r="B157" s="60">
        <f t="shared" si="3"/>
        <v>156</v>
      </c>
      <c r="E157" s="61"/>
    </row>
    <row r="158" spans="1:5" x14ac:dyDescent="0.25">
      <c r="A158" s="60" t="s">
        <v>158</v>
      </c>
      <c r="B158" s="60">
        <f t="shared" si="3"/>
        <v>157</v>
      </c>
      <c r="E158" s="61"/>
    </row>
    <row r="159" spans="1:5" x14ac:dyDescent="0.25">
      <c r="A159" s="60" t="s">
        <v>159</v>
      </c>
      <c r="B159" s="60">
        <f t="shared" si="3"/>
        <v>158</v>
      </c>
      <c r="E159" s="61"/>
    </row>
    <row r="160" spans="1:5" x14ac:dyDescent="0.25">
      <c r="A160" s="60" t="s">
        <v>160</v>
      </c>
      <c r="B160" s="60">
        <f t="shared" si="3"/>
        <v>159</v>
      </c>
      <c r="E160" s="61"/>
    </row>
    <row r="161" spans="5:5" x14ac:dyDescent="0.25">
      <c r="E161" s="61"/>
    </row>
  </sheetData>
  <sheetProtection algorithmName="SHA-512" hashValue="5TRa5UYZOiXbVRuRqjwkoop+8/FwfwcDzhf9r/dGBMqc4o6ftC2WbTCb6EYcXUj7GkaQw4PTscOHHNU46vdotA==" saltValue="oCNXudy6II/b+AiOa6om+g=="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Remittance</vt:lpstr>
      <vt:lpstr>County # 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Jones</dc:creator>
  <cp:lastModifiedBy>Garrett Jones</cp:lastModifiedBy>
  <cp:lastPrinted>2022-01-10T14:59:03Z</cp:lastPrinted>
  <dcterms:created xsi:type="dcterms:W3CDTF">2016-10-24T13:11:21Z</dcterms:created>
  <dcterms:modified xsi:type="dcterms:W3CDTF">2022-01-10T15:04:19Z</dcterms:modified>
</cp:coreProperties>
</file>